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Tabelle1" sheetId="1" r:id="rId1"/>
  </sheets>
  <definedNames>
    <definedName name="roan">Tabelle1!$C$145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8" i="1" l="1"/>
  <c r="Z127" i="1"/>
  <c r="Z102" i="1"/>
  <c r="Z151" i="1" l="1"/>
  <c r="Z150" i="1"/>
  <c r="Z149" i="1"/>
  <c r="Z136" i="1"/>
  <c r="Z3" i="1" l="1"/>
  <c r="Z4" i="1"/>
  <c r="Z62" i="1"/>
  <c r="Z19" i="1"/>
  <c r="Z18" i="1"/>
  <c r="Z17" i="1"/>
  <c r="Z16" i="1"/>
  <c r="Z32" i="1"/>
  <c r="Z31" i="1"/>
  <c r="Z30" i="1"/>
  <c r="Z29" i="1"/>
  <c r="Z41" i="1"/>
  <c r="Z39" i="1"/>
  <c r="Z38" i="1"/>
  <c r="Z43" i="1"/>
  <c r="Z47" i="1"/>
  <c r="Z52" i="1"/>
  <c r="Z55" i="1"/>
  <c r="Z58" i="1"/>
  <c r="Z57" i="1"/>
  <c r="Z73" i="1"/>
  <c r="Z72" i="1"/>
  <c r="Z71" i="1"/>
  <c r="Z70" i="1"/>
  <c r="Z103" i="1"/>
  <c r="Z113" i="1"/>
  <c r="Z111" i="1"/>
  <c r="Z110" i="1"/>
  <c r="Z94" i="1"/>
  <c r="Z122" i="1"/>
  <c r="Z147" i="1"/>
  <c r="Z116" i="1"/>
  <c r="Z64" i="1"/>
  <c r="Z79" i="1"/>
  <c r="Z155" i="1"/>
  <c r="Z153" i="1"/>
  <c r="Z159" i="1"/>
  <c r="Z167" i="1"/>
  <c r="Z162" i="1"/>
  <c r="Z169" i="1"/>
  <c r="Z163" i="1"/>
  <c r="Z8" i="1" l="1"/>
  <c r="Z7" i="1"/>
  <c r="Z6" i="1"/>
  <c r="N91" i="1" l="1"/>
  <c r="Z133" i="1"/>
  <c r="Z143" i="1"/>
  <c r="Z135" i="1"/>
  <c r="N138" i="1"/>
  <c r="Z138" i="1"/>
  <c r="Z139" i="1"/>
  <c r="Z141" i="1"/>
  <c r="Z145" i="1"/>
  <c r="Z157" i="1"/>
  <c r="N158" i="1"/>
  <c r="Z158" i="1"/>
  <c r="N161" i="1"/>
  <c r="Z161" i="1"/>
  <c r="Z165" i="1"/>
  <c r="Z166" i="1"/>
  <c r="Z15" i="1" l="1"/>
  <c r="Z21" i="1"/>
  <c r="Z23" i="1"/>
  <c r="Z24" i="1"/>
  <c r="Z25" i="1"/>
  <c r="Z26" i="1"/>
  <c r="Z27" i="1"/>
  <c r="Z33" i="1"/>
  <c r="Z35" i="1"/>
  <c r="Z74" i="1"/>
  <c r="Z36" i="1"/>
  <c r="Z37" i="1"/>
  <c r="Z44" i="1"/>
  <c r="Z46" i="1"/>
  <c r="Z48" i="1"/>
  <c r="Z50" i="1"/>
  <c r="Z51" i="1"/>
  <c r="Z53" i="1"/>
  <c r="Z56" i="1"/>
  <c r="Z20" i="1"/>
  <c r="Z61" i="1"/>
  <c r="Z88" i="1"/>
  <c r="Z63" i="1"/>
  <c r="Z65" i="1"/>
  <c r="Z67" i="1"/>
  <c r="Z69" i="1"/>
  <c r="Z40" i="1"/>
  <c r="Z59" i="1"/>
  <c r="Z77" i="1"/>
  <c r="Z78" i="1"/>
  <c r="Z82" i="1"/>
  <c r="Z83" i="1"/>
  <c r="Z84" i="1"/>
  <c r="Z85" i="1"/>
  <c r="Z86" i="1"/>
  <c r="Z87" i="1"/>
  <c r="Z89" i="1"/>
  <c r="Z91" i="1"/>
  <c r="Z92" i="1"/>
  <c r="Z93" i="1"/>
  <c r="Z95" i="1"/>
  <c r="Z97" i="1"/>
  <c r="Z99" i="1"/>
  <c r="Z100" i="1"/>
  <c r="Z101" i="1"/>
  <c r="Z80" i="1"/>
  <c r="Z105" i="1"/>
  <c r="Z107" i="1"/>
  <c r="Z128" i="1"/>
  <c r="Z109" i="1"/>
  <c r="Z115" i="1"/>
  <c r="Z117" i="1"/>
  <c r="Z119" i="1"/>
  <c r="Z120" i="1"/>
  <c r="Z121" i="1"/>
  <c r="Z123" i="1"/>
  <c r="Z124" i="1"/>
  <c r="Z126" i="1"/>
  <c r="Z129" i="1"/>
  <c r="Z131" i="1"/>
  <c r="Z12" i="1"/>
  <c r="Z14" i="1"/>
  <c r="N56" i="1"/>
  <c r="Z9" i="1"/>
  <c r="Z10" i="1"/>
  <c r="Z11" i="1"/>
  <c r="Z76" i="1"/>
  <c r="Z104" i="1"/>
</calcChain>
</file>

<file path=xl/sharedStrings.xml><?xml version="1.0" encoding="utf-8"?>
<sst xmlns="http://schemas.openxmlformats.org/spreadsheetml/2006/main" count="1367" uniqueCount="519">
  <si>
    <t>Farmkürzel &amp; Tiername
Farm name and animal name</t>
  </si>
  <si>
    <t>Farbe gemäß AOA-Farbkarte
Colour according to AOA</t>
  </si>
  <si>
    <t>Huacaya/Suri</t>
  </si>
  <si>
    <t>Geschlecht
Gender</t>
  </si>
  <si>
    <t>Geburtsdatum
Date of birth</t>
  </si>
  <si>
    <t>Name des Vaters
Name of father</t>
  </si>
  <si>
    <t>Name der Mutter
Name of mother</t>
  </si>
  <si>
    <t>Farbe Vater gemäß AOA-Farbkarte
Colour of father according to AOA</t>
  </si>
  <si>
    <t>Farbe Mutter gemäß AOA-Farbkarte
Colour of mother according to AOA</t>
  </si>
  <si>
    <t>Eigentümer/Betrieb
Owner</t>
  </si>
  <si>
    <t>Scherdatum 2018
Shearing 2018</t>
  </si>
  <si>
    <t>Scherdatum 2019
Shearing 2019</t>
  </si>
  <si>
    <t>Vlieswachstum in Tagen
Growth of fleece in days
Growth of the fleece in days</t>
  </si>
  <si>
    <t>AHA Balou</t>
  </si>
  <si>
    <t>DF Dark Fawn – 205</t>
  </si>
  <si>
    <t>Hua</t>
  </si>
  <si>
    <t>male</t>
  </si>
  <si>
    <t>Grey Gum Outlaw</t>
  </si>
  <si>
    <t>AoS Satis</t>
  </si>
  <si>
    <t>Multicolor</t>
  </si>
  <si>
    <t>A&amp;H Alpaga</t>
  </si>
  <si>
    <t>14.07.2018</t>
  </si>
  <si>
    <t>AHA Sandro</t>
  </si>
  <si>
    <t>LF Light Fawn – 202</t>
  </si>
  <si>
    <t>Benleigh Sancho ET</t>
  </si>
  <si>
    <t>AoS Goldie</t>
  </si>
  <si>
    <t>AHA Cinderella</t>
  </si>
  <si>
    <t>WH White – 100</t>
  </si>
  <si>
    <t>female</t>
  </si>
  <si>
    <t>AAA Edelweiss</t>
  </si>
  <si>
    <t>Brightness</t>
  </si>
  <si>
    <t>Clean Fleece weight</t>
  </si>
  <si>
    <t>Total</t>
  </si>
  <si>
    <t xml:space="preserve">tatsächl.Gewicht </t>
  </si>
  <si>
    <t>Platz</t>
  </si>
  <si>
    <t>Startnummer</t>
  </si>
  <si>
    <t>Ring 01  Huacaya 6-12 white</t>
  </si>
  <si>
    <t>max.Punkte</t>
  </si>
  <si>
    <t>Suri</t>
  </si>
  <si>
    <t>Ring 02  Huacaya 6-12 white</t>
  </si>
  <si>
    <t>Ring 03  Huacaya 13-24 white</t>
  </si>
  <si>
    <t xml:space="preserve"> </t>
  </si>
  <si>
    <t>AoD Germania</t>
  </si>
  <si>
    <t>Wildflower Tobruk</t>
  </si>
  <si>
    <t>AoD Talea</t>
  </si>
  <si>
    <t>BG Beige – 201</t>
  </si>
  <si>
    <t>Ann-Kathrin Preller</t>
  </si>
  <si>
    <t>05.06.2018</t>
  </si>
  <si>
    <t>AAA Ben</t>
  </si>
  <si>
    <t>Snowmass Best Man</t>
  </si>
  <si>
    <t>AAA Grace</t>
  </si>
  <si>
    <t>Alpakahof Bern, Familie Rüedi</t>
  </si>
  <si>
    <t>01.04.2018</t>
  </si>
  <si>
    <t>01.04.2019</t>
  </si>
  <si>
    <t>AAA SirBrighton</t>
  </si>
  <si>
    <t>Timbertop CT Goldmine ET</t>
  </si>
  <si>
    <t>Oldstour Gentian</t>
  </si>
  <si>
    <t>MB Medium Brown – 301</t>
  </si>
  <si>
    <t>AAA's Quinzy</t>
  </si>
  <si>
    <t>BB Bay Black – 360</t>
  </si>
  <si>
    <t>Inca Drambuie</t>
  </si>
  <si>
    <t>CJ Celtika</t>
  </si>
  <si>
    <t>TB True Black – 500</t>
  </si>
  <si>
    <t>AAA Queen Elizabeth</t>
  </si>
  <si>
    <t>DB Dark Brown – 410</t>
  </si>
  <si>
    <t>Inca Grand Illusion</t>
  </si>
  <si>
    <t>AAA Laodicea</t>
  </si>
  <si>
    <t>Benji</t>
  </si>
  <si>
    <t>Alpakahof Krieg</t>
  </si>
  <si>
    <t>AAA Kari</t>
  </si>
  <si>
    <t>Coco</t>
  </si>
  <si>
    <t>28.08.2018</t>
  </si>
  <si>
    <t>Sohn von CL14 Zauberland White Pearl</t>
  </si>
  <si>
    <t>AOS Peruvian Hugo Boss</t>
  </si>
  <si>
    <t>CL14 Zauberland White Pearl</t>
  </si>
  <si>
    <t>MF Medium Fawn – 204</t>
  </si>
  <si>
    <t>Frieder Hetzel</t>
  </si>
  <si>
    <t>AVML Chica</t>
  </si>
  <si>
    <t>Aquaviva Titus</t>
  </si>
  <si>
    <t>ANA Highland Cassandra</t>
  </si>
  <si>
    <t>Gabriela Dierkes</t>
  </si>
  <si>
    <t>06.05.2018</t>
  </si>
  <si>
    <t>AoD Sid</t>
  </si>
  <si>
    <t>SG Jargo</t>
  </si>
  <si>
    <t>AoD Leandra</t>
  </si>
  <si>
    <t>18.05.2018</t>
  </si>
  <si>
    <t>ALA IceWind's Cherokee</t>
  </si>
  <si>
    <t>ALA Accoyo Arctic IceWind</t>
  </si>
  <si>
    <t>MMR Armarna</t>
  </si>
  <si>
    <t>Kari Lievonen</t>
  </si>
  <si>
    <t>15.08.2018</t>
  </si>
  <si>
    <t>ALA IceBeauty</t>
  </si>
  <si>
    <t>AH Peruvian Julian</t>
  </si>
  <si>
    <t>ALA Accoyo Arctic Ice Fairy</t>
  </si>
  <si>
    <t>23.08.2018</t>
  </si>
  <si>
    <t>AWS Giacomo</t>
  </si>
  <si>
    <t>AWS Ariel</t>
  </si>
  <si>
    <t>Gotland Grace</t>
  </si>
  <si>
    <t>05.07.2018</t>
  </si>
  <si>
    <t>LU Adam</t>
  </si>
  <si>
    <t>Miriquidi Valentino</t>
  </si>
  <si>
    <t>LU Adara</t>
  </si>
  <si>
    <t>Bernhard Schneider</t>
  </si>
  <si>
    <t>01.05.2018</t>
  </si>
  <si>
    <t>LU Thorin</t>
  </si>
  <si>
    <t>AoD Sirius</t>
  </si>
  <si>
    <t>LU Tiara</t>
  </si>
  <si>
    <t>13.06.2018</t>
  </si>
  <si>
    <t>LU Toni</t>
  </si>
  <si>
    <t>LU Trixi</t>
  </si>
  <si>
    <t>LU Shakira</t>
  </si>
  <si>
    <t>AHL Peruvian Tru Highlander</t>
  </si>
  <si>
    <t>LU Sissy</t>
  </si>
  <si>
    <t>LU Thadeus</t>
  </si>
  <si>
    <t>AHL Peruvian Tru HighlanderLU Tiffany</t>
  </si>
  <si>
    <t>LU Amelie</t>
  </si>
  <si>
    <t>LU Ariell</t>
  </si>
  <si>
    <t xml:space="preserve">AZ DAISY OF BLUE MOON </t>
  </si>
  <si>
    <t>PERUVIAN JUONITO</t>
  </si>
  <si>
    <t>ABR MAREL</t>
  </si>
  <si>
    <t xml:space="preserve">blue moon ALPACAS </t>
  </si>
  <si>
    <t>10.05.2018</t>
  </si>
  <si>
    <t>BLUE MOON APPMAN</t>
  </si>
  <si>
    <t>Appaloosa</t>
  </si>
  <si>
    <t xml:space="preserve">LF DEL A BURL </t>
  </si>
  <si>
    <t>AOG MAYBELLINE</t>
  </si>
  <si>
    <t xml:space="preserve">BLUE MOON TIGER </t>
  </si>
  <si>
    <t>POET’S WORKER’S PRIDE</t>
  </si>
  <si>
    <t xml:space="preserve">BLUE MOON COCO CHANEL </t>
  </si>
  <si>
    <t>31.07.2018</t>
  </si>
  <si>
    <t>BLUE MOON APPLAUSE</t>
  </si>
  <si>
    <t>BLUE MOON BC CALYPSO</t>
  </si>
  <si>
    <t>NZ SUMMERHILL LEOPARD LAVENDER BLUSH</t>
  </si>
  <si>
    <t>NZSUMMERHILL SPOT THE SIR PRIZE</t>
  </si>
  <si>
    <t>WATERS EDGE LAVENDER BLUE</t>
  </si>
  <si>
    <t>MRG Medium Rose Grey – 211</t>
  </si>
  <si>
    <t>blue moon ALPACAS / Alpakazuchthof vom Oberberg</t>
  </si>
  <si>
    <t>14.11.2018</t>
  </si>
  <si>
    <t>AFK Valentino</t>
  </si>
  <si>
    <t>DE13 Sven Ole</t>
  </si>
  <si>
    <t>AFK Mona</t>
  </si>
  <si>
    <t>AFK Kröll</t>
  </si>
  <si>
    <t>AFK Ivory Tobruk</t>
  </si>
  <si>
    <t>AFK Ice-wind</t>
  </si>
  <si>
    <t>AFK Ignatio</t>
  </si>
  <si>
    <t>AoD/AL black Power</t>
  </si>
  <si>
    <t>AFK Fenya</t>
  </si>
  <si>
    <t>AFK Kazan</t>
  </si>
  <si>
    <t>AoD Jargo</t>
  </si>
  <si>
    <t>AFK Eliana</t>
  </si>
  <si>
    <t>20.07.2018</t>
  </si>
  <si>
    <t>ABY Glennstar</t>
  </si>
  <si>
    <t>AL Alberich</t>
  </si>
  <si>
    <t>Cedar House Sea Daisy</t>
  </si>
  <si>
    <t>Kerstin und Maik Brandt</t>
  </si>
  <si>
    <t>05.05.2018</t>
  </si>
  <si>
    <t>ABY Dark Angel</t>
  </si>
  <si>
    <t>Leajay Striker</t>
  </si>
  <si>
    <t>Lyneden Brodie</t>
  </si>
  <si>
    <t>Braveheart Katharina</t>
  </si>
  <si>
    <t>Jim Bob</t>
  </si>
  <si>
    <t>ABY Blizzard</t>
  </si>
  <si>
    <t>AL My Girl</t>
  </si>
  <si>
    <t>CA Taiowa´s Otis</t>
  </si>
  <si>
    <t xml:space="preserve">DSA Taiowa </t>
  </si>
  <si>
    <t>ADW Java A</t>
  </si>
  <si>
    <t>Astrid Heidenreich</t>
  </si>
  <si>
    <t>29.05.2018</t>
  </si>
  <si>
    <t>CA Joanna</t>
  </si>
  <si>
    <t>Algoma Chaska</t>
  </si>
  <si>
    <t>CA Frimerida</t>
  </si>
  <si>
    <t>CA Morning Star Caleb</t>
  </si>
  <si>
    <t>ADW Ikarus</t>
  </si>
  <si>
    <t>MQ Esprit</t>
  </si>
  <si>
    <t>DSG Dark Silver Grey – 404</t>
  </si>
  <si>
    <t>Mün Jay</t>
  </si>
  <si>
    <t>AoD Joline</t>
  </si>
  <si>
    <t>Münchhausen Alpacas</t>
  </si>
  <si>
    <t>11.07.2018</t>
  </si>
  <si>
    <t>Mün Joice</t>
  </si>
  <si>
    <t>XLR 8</t>
  </si>
  <si>
    <t>AoD July</t>
  </si>
  <si>
    <t>30.05.2018</t>
  </si>
  <si>
    <t>Mün Rayman</t>
  </si>
  <si>
    <t>AoD Regent</t>
  </si>
  <si>
    <t>PS Bellis</t>
  </si>
  <si>
    <t>AAG GunsNRoses</t>
  </si>
  <si>
    <t>AAG Peruvian Zurima</t>
  </si>
  <si>
    <t>Pöppel Suri Alpaca Stud</t>
  </si>
  <si>
    <t>06.06.2018</t>
  </si>
  <si>
    <t>PS Dicentra</t>
  </si>
  <si>
    <t>AAG Alexandra Mae</t>
  </si>
  <si>
    <t>MSG Medium Silver Grey – 402</t>
  </si>
  <si>
    <t>Fairytale Nala</t>
  </si>
  <si>
    <t>Greenstone Mars</t>
  </si>
  <si>
    <t>Fairytale Nathalie</t>
  </si>
  <si>
    <t>Fairytale Alpacas</t>
  </si>
  <si>
    <t>24.06.2018</t>
  </si>
  <si>
    <t>Fairytale Chelsea</t>
  </si>
  <si>
    <t>Waitakere Claire</t>
  </si>
  <si>
    <t>13.05.2018</t>
  </si>
  <si>
    <t>EHA Octans Connor</t>
  </si>
  <si>
    <t>Surilana Octane</t>
  </si>
  <si>
    <t>Surilana Isotope</t>
  </si>
  <si>
    <t>Frank Skorek</t>
  </si>
  <si>
    <t>15.05.2018</t>
  </si>
  <si>
    <t>HERZ Somersby</t>
  </si>
  <si>
    <t>FFA Caramello</t>
  </si>
  <si>
    <t>ARA Sambuca</t>
  </si>
  <si>
    <t>Herzog-Alpakas GbR</t>
  </si>
  <si>
    <t>16.06.2018</t>
  </si>
  <si>
    <t>WPAO Freezer</t>
  </si>
  <si>
    <t>LSG Light Silver Grey – 401</t>
  </si>
  <si>
    <t>AAG Quinlan</t>
  </si>
  <si>
    <t>WOA LucyLou</t>
  </si>
  <si>
    <t>LRG Light Rose Grey – 408</t>
  </si>
  <si>
    <t>lsG Light Silver Grey – 401</t>
  </si>
  <si>
    <t>unbekannt</t>
  </si>
  <si>
    <t>DE17 Bounty</t>
  </si>
  <si>
    <t>18.04.2018</t>
  </si>
  <si>
    <t>KORNBERG Rockstar´s Cidem</t>
  </si>
  <si>
    <t>KORNBERG Rockstar</t>
  </si>
  <si>
    <t>MH Caro</t>
  </si>
  <si>
    <t>Stefan Dötsch</t>
  </si>
  <si>
    <t>15.06.2018</t>
  </si>
  <si>
    <t>kORNBERGFox´s Layla</t>
  </si>
  <si>
    <t>TR Ice Fox</t>
  </si>
  <si>
    <t>DH Luna</t>
  </si>
  <si>
    <t>04.07.2018</t>
  </si>
  <si>
    <t>KORNBERG Rockstar´s Casanova</t>
  </si>
  <si>
    <t>DH Coco Ice</t>
  </si>
  <si>
    <t>02.07.2018</t>
  </si>
  <si>
    <t>04.08.2018</t>
  </si>
  <si>
    <t>09.08.2018</t>
  </si>
  <si>
    <t>KORNBERG Blossom</t>
  </si>
  <si>
    <t>LF del a Burl</t>
  </si>
  <si>
    <t>26.05.2018</t>
  </si>
  <si>
    <t>KORNBERG Aramis</t>
  </si>
  <si>
    <t>Qui Attilanca</t>
  </si>
  <si>
    <t>MQ Rosario</t>
  </si>
  <si>
    <t>DRG Dark Rose Grey – 306</t>
  </si>
  <si>
    <t>JLA Ares</t>
  </si>
  <si>
    <t>Timbertop XLR 8</t>
  </si>
  <si>
    <t>OL Alora</t>
  </si>
  <si>
    <t>LB Light Brown – 209</t>
  </si>
  <si>
    <t xml:space="preserve">Alpaka Hill / Kroner Heide Alpakas </t>
  </si>
  <si>
    <t>10.07.2018</t>
  </si>
  <si>
    <t>Alpacajoy LaFerrari</t>
  </si>
  <si>
    <t>CCNF Nazareth</t>
  </si>
  <si>
    <t>Hellewise of Peterboro</t>
  </si>
  <si>
    <t>Laila und Ole Erik Sjøli</t>
  </si>
  <si>
    <t>Alpacajoy Afterglow of Creation</t>
  </si>
  <si>
    <t>Alpacajoy Epiphany</t>
  </si>
  <si>
    <t>Alpacajoy Lasarus</t>
  </si>
  <si>
    <t>CCNF Cozumel</t>
  </si>
  <si>
    <t>Alpacajoy Centurion</t>
  </si>
  <si>
    <t>Alpacajoy Lady of the Camellias</t>
  </si>
  <si>
    <t>NieK Charisma</t>
  </si>
  <si>
    <t>NieK Monte Cristo</t>
  </si>
  <si>
    <t>NieK Charlet</t>
  </si>
  <si>
    <t>Parvati-Alpakas</t>
  </si>
  <si>
    <t>PRV Ganga</t>
  </si>
  <si>
    <t>Painted Pines Incan Spotai Dante</t>
  </si>
  <si>
    <t>Diamond Girl</t>
  </si>
  <si>
    <t>Flanders Mirella</t>
  </si>
  <si>
    <t>Aquaviva Claudius</t>
  </si>
  <si>
    <t>Caithness Farm Mirage</t>
  </si>
  <si>
    <t>Dreamworld Alpacas</t>
  </si>
  <si>
    <t>DwA HocusPocus</t>
  </si>
  <si>
    <t>Flanders Ronin ET</t>
  </si>
  <si>
    <t>SG Helena</t>
  </si>
  <si>
    <t>DwA Maylin</t>
  </si>
  <si>
    <t>Millduck Montague</t>
  </si>
  <si>
    <t>DwA Havanna</t>
  </si>
  <si>
    <t xml:space="preserve">Flanders Ronin ET </t>
  </si>
  <si>
    <t>DwA Harissa</t>
  </si>
  <si>
    <t>DwA HalliGalli</t>
  </si>
  <si>
    <t>DwA Marusha</t>
  </si>
  <si>
    <t>AHN Mila</t>
  </si>
  <si>
    <t>DwA Cassiopeia</t>
  </si>
  <si>
    <t>SG Camelie</t>
  </si>
  <si>
    <t>CLA Commanchen`s Ghostwriter</t>
  </si>
  <si>
    <t>LFD Del A Burl</t>
  </si>
  <si>
    <t>CLA Commanchen`s Cora</t>
  </si>
  <si>
    <t>Commanchenland Alpakas</t>
  </si>
  <si>
    <t>30.07.2018</t>
  </si>
  <si>
    <t>AOD Athena</t>
  </si>
  <si>
    <t>AOD Atlantis</t>
  </si>
  <si>
    <t>10.06.2018</t>
  </si>
  <si>
    <t>AZR Ronny</t>
  </si>
  <si>
    <t>AZR Angelo</t>
  </si>
  <si>
    <t>AZR Rosanna</t>
  </si>
  <si>
    <t>APL DaVinci</t>
  </si>
  <si>
    <t>AWG Brutus</t>
  </si>
  <si>
    <t>APL Jane</t>
  </si>
  <si>
    <t>28.04.2018</t>
  </si>
  <si>
    <t>CLA Commanchen`s Greyci</t>
  </si>
  <si>
    <t>CCA Colorado</t>
  </si>
  <si>
    <t>CLA Commanchen`s Explosion of Color</t>
  </si>
  <si>
    <t>AvA Glamour's Sherlock</t>
  </si>
  <si>
    <t>AvA Dakotas Hunter</t>
  </si>
  <si>
    <t>AvA Simply's Glamour</t>
  </si>
  <si>
    <t>Taubertal-Alpakas</t>
  </si>
  <si>
    <t>TTA Taubertal Kon Tiki</t>
  </si>
  <si>
    <t>Waratah Flats Figaro</t>
  </si>
  <si>
    <t>Hemiccoyo Diva</t>
  </si>
  <si>
    <t>WEST Vanilla ET</t>
  </si>
  <si>
    <t>Flanders Cassius</t>
  </si>
  <si>
    <t>Peruvian Valerie</t>
  </si>
  <si>
    <t>Westfalen Alpacas</t>
  </si>
  <si>
    <t>WEST Peruvian Van Gogh</t>
  </si>
  <si>
    <t>Quality Line Ghost</t>
  </si>
  <si>
    <t>15.09.2018</t>
  </si>
  <si>
    <t>WEST Peruvian Evoque</t>
  </si>
  <si>
    <t>AHL Peruvian TruHighlander</t>
  </si>
  <si>
    <t>Wessex Peruvian Juliana</t>
  </si>
  <si>
    <t>Flanders Tiger</t>
  </si>
  <si>
    <t>Sunsetestate Replay ET</t>
  </si>
  <si>
    <t>Flanders Tresor ET</t>
  </si>
  <si>
    <t>WEST Peruvian Charlet</t>
  </si>
  <si>
    <t>AH Peruvian Christina</t>
  </si>
  <si>
    <t>WA Linus</t>
  </si>
  <si>
    <t>EP Cambridge Commish Lad</t>
  </si>
  <si>
    <t>Roy Klementine</t>
  </si>
  <si>
    <t>Württemberg Alpakas</t>
  </si>
  <si>
    <t>WA Caramello</t>
  </si>
  <si>
    <t>Waikara Park Montevarchi</t>
  </si>
  <si>
    <t>WA Diara</t>
  </si>
  <si>
    <t>WA Saphira</t>
  </si>
  <si>
    <t>WA Pachamama</t>
  </si>
  <si>
    <t>AOS Makami</t>
  </si>
  <si>
    <t>WH White – 101</t>
  </si>
  <si>
    <t>WA Lisa</t>
  </si>
  <si>
    <t>20.05.2018</t>
  </si>
  <si>
    <t>Alpaca Finca PINK LADY</t>
  </si>
  <si>
    <t>AoD Katja</t>
  </si>
  <si>
    <t>ALPACA FINCA Spreewald</t>
  </si>
  <si>
    <t>11.05.2018</t>
  </si>
  <si>
    <t>STAR Creme</t>
  </si>
  <si>
    <t>TR Baru</t>
  </si>
  <si>
    <t>STAR Chayenne</t>
  </si>
  <si>
    <t>Saubachtal-Alpakaranch</t>
  </si>
  <si>
    <t>Juni 2018</t>
  </si>
  <si>
    <t>STAR Caprice</t>
  </si>
  <si>
    <t>AHV Cinja</t>
  </si>
  <si>
    <t>STAR Basilius</t>
  </si>
  <si>
    <t>AOD Marco Polo</t>
  </si>
  <si>
    <t>SG Juleika</t>
  </si>
  <si>
    <t>STAR Suri Wonder Dream</t>
  </si>
  <si>
    <t>Langaton Suri Wonder Dream</t>
  </si>
  <si>
    <t>ANA Alonza</t>
  </si>
  <si>
    <t>Juni 2017</t>
  </si>
  <si>
    <t>Surilana Royal Innovation</t>
  </si>
  <si>
    <t>Surilana Pimento</t>
  </si>
  <si>
    <t>Surilana Illinois</t>
  </si>
  <si>
    <t>AGK Einstein</t>
  </si>
  <si>
    <t>AOD Ella</t>
  </si>
  <si>
    <t>Herr Fiedler Agk</t>
  </si>
  <si>
    <t>23.05,2018</t>
  </si>
  <si>
    <t>AOD Josie</t>
  </si>
  <si>
    <t>Frau Kubasch Agk</t>
  </si>
  <si>
    <t>23.05.2018</t>
  </si>
  <si>
    <t>OLD Touch of d´Amour</t>
  </si>
  <si>
    <t>OLD Te Amour</t>
  </si>
  <si>
    <t>SUN Barbies Tanisha</t>
  </si>
  <si>
    <t>Madeleine Fortmann/ Oldenburg Alpacas</t>
  </si>
  <si>
    <t>30.08.2018</t>
  </si>
  <si>
    <t>OLD Tiberia d´Amour</t>
  </si>
  <si>
    <t>OLD Tresor</t>
  </si>
  <si>
    <t>CJ Celest</t>
  </si>
  <si>
    <t>08.07.2018</t>
  </si>
  <si>
    <t>OLD Massimo d´Amour</t>
  </si>
  <si>
    <t>AH Peruvian Mable</t>
  </si>
  <si>
    <t>30.06.2018</t>
  </si>
  <si>
    <t>OLD Le Couer de la Mer</t>
  </si>
  <si>
    <t>30.04.2018</t>
  </si>
  <si>
    <t>OL Rosita ET</t>
  </si>
  <si>
    <t>Waiheke Starlight</t>
  </si>
  <si>
    <t> Waiheke Ginger Kiss</t>
  </si>
  <si>
    <t>AEC Peruvian Brian</t>
  </si>
  <si>
    <t>GB09 Wessex Thrush</t>
  </si>
  <si>
    <t>AEC Peruvian Tracy</t>
  </si>
  <si>
    <t>Andrea und Ulrich Rohrer</t>
  </si>
  <si>
    <t>29.04.2018</t>
  </si>
  <si>
    <t>AURa Blue Moet</t>
  </si>
  <si>
    <t>AHL Bronze Mariah</t>
  </si>
  <si>
    <t>15.04.2018</t>
  </si>
  <si>
    <t>TR BB Kings Caspar</t>
  </si>
  <si>
    <t>CA13 TnC BB King of the Hill</t>
  </si>
  <si>
    <t>CA07 Kari</t>
  </si>
  <si>
    <t>Traumweide</t>
  </si>
  <si>
    <t>01.06.2018</t>
  </si>
  <si>
    <t>Eclypse Alyst</t>
  </si>
  <si>
    <t>TnC Annie get your Guns Lennox</t>
  </si>
  <si>
    <t>CA13 Accoo Kung Pao Dragon</t>
  </si>
  <si>
    <t>American Accoyo Kung Pao</t>
  </si>
  <si>
    <t>TR Ice-Bandit</t>
  </si>
  <si>
    <t>Ca 07 IcemanCa07 Sindi</t>
  </si>
  <si>
    <t>RE BB kings Golden Sun</t>
  </si>
  <si>
    <t>TR TnC BB Kings of the Hill</t>
  </si>
  <si>
    <t>Actec Inspiration</t>
  </si>
  <si>
    <t>AoD Starlet</t>
  </si>
  <si>
    <t>Timbertop XLR8</t>
  </si>
  <si>
    <t>AoD Star Dust</t>
  </si>
  <si>
    <t>Alpacas of Density</t>
  </si>
  <si>
    <t>28.05.2018</t>
  </si>
  <si>
    <t>AoD Inuk</t>
  </si>
  <si>
    <t>AoD Indian Summer</t>
  </si>
  <si>
    <t>AoD Indigo Star</t>
  </si>
  <si>
    <t>AoD India Summer</t>
  </si>
  <si>
    <t>AoD Meteor</t>
  </si>
  <si>
    <t>Kimi</t>
  </si>
  <si>
    <t>AoD Gandalf</t>
  </si>
  <si>
    <t>AoD Graceland</t>
  </si>
  <si>
    <t>AoD Maybach</t>
  </si>
  <si>
    <t>AoD Mercedes</t>
  </si>
  <si>
    <t>24.09.2018</t>
  </si>
  <si>
    <t>AoD Melvin</t>
  </si>
  <si>
    <t>AoD Melina</t>
  </si>
  <si>
    <t>07.09.2018</t>
  </si>
  <si>
    <t>AoD Hammer</t>
  </si>
  <si>
    <t>Siera Bella</t>
  </si>
  <si>
    <t>AoD Jayda Rose</t>
  </si>
  <si>
    <t>AoD Curly Rose</t>
  </si>
  <si>
    <t>27.07.2018</t>
  </si>
  <si>
    <t>AoD Ivy</t>
  </si>
  <si>
    <t>Silverstream Ishtar</t>
  </si>
  <si>
    <t>01.07.2018</t>
  </si>
  <si>
    <t>AoD Contender</t>
  </si>
  <si>
    <t>AoD Corina</t>
  </si>
  <si>
    <t>Greystone Mars</t>
  </si>
  <si>
    <t>SG Janita</t>
  </si>
  <si>
    <t>AoD Xenon</t>
  </si>
  <si>
    <t>SG Winona</t>
  </si>
  <si>
    <t>AoD PanTau</t>
  </si>
  <si>
    <t>Paula</t>
  </si>
  <si>
    <t>23.06.2018</t>
  </si>
  <si>
    <t>AVBö Fiorella</t>
  </si>
  <si>
    <t>AH peruv.Julian</t>
  </si>
  <si>
    <t>Wessex Emma</t>
  </si>
  <si>
    <t>Frank Thurow</t>
  </si>
  <si>
    <t>09.07.2018</t>
  </si>
  <si>
    <t>25.05.2018</t>
  </si>
  <si>
    <t>23.09.2018</t>
  </si>
  <si>
    <t>08.06.2018</t>
  </si>
  <si>
    <t>07.07.2018</t>
  </si>
  <si>
    <t>ALBA Spot ON</t>
  </si>
  <si>
    <t>APL Lennart</t>
  </si>
  <si>
    <t>CL Anabella</t>
  </si>
  <si>
    <t>Timo Krämer Alpakabauer</t>
  </si>
  <si>
    <t>17.06.2018</t>
  </si>
  <si>
    <t>Ring 04  Huacaya 13-24 white</t>
  </si>
  <si>
    <t>Ring 05  Huacaya 25-48 white</t>
  </si>
  <si>
    <t>06.04.2018</t>
  </si>
  <si>
    <t>Ring 06 Huacaya 49-72 white</t>
  </si>
  <si>
    <t>Ring 07  Huacaya älter 72 white</t>
  </si>
  <si>
    <t>Ring 08  Huacaya 6-12 light</t>
  </si>
  <si>
    <t>Ring 09  Huacaya 6-12 light</t>
  </si>
  <si>
    <t>Ring 10  Huacaya 13-24 light</t>
  </si>
  <si>
    <t>Ring 11  Huacaya 25-48 light</t>
  </si>
  <si>
    <t>Ring 12  Huacaya 6-12 fawn</t>
  </si>
  <si>
    <t>Ring 13  Huacaya 13-24 fawn</t>
  </si>
  <si>
    <t>Ring 14  Huacaya 25-48 fawn</t>
  </si>
  <si>
    <t>Ring 20  Huacaya 6-12 black</t>
  </si>
  <si>
    <t>Ring 21  Huacaya 13-24 Black</t>
  </si>
  <si>
    <t>Ring 22  Huacaya 25-48 Black</t>
  </si>
  <si>
    <t>Ring 23  Huacaya 49-72 Black</t>
  </si>
  <si>
    <t>Ring 24  Huacaya älter-72 Black</t>
  </si>
  <si>
    <t>Ring 25  Huacaya 6-12 grey</t>
  </si>
  <si>
    <t>Ring 26  Huacaya 13-24 grey</t>
  </si>
  <si>
    <t>Ring 27  Huacaya 25-48 grey</t>
  </si>
  <si>
    <t>Ring 28  Huacaya 06-12 roan</t>
  </si>
  <si>
    <t>Ring 29  Huacaya 25-48 roan</t>
  </si>
  <si>
    <t>Ring 30  Huacaya 06-12 appaloosa</t>
  </si>
  <si>
    <t>Ring 31  Huacaya 13-24 appaloosa</t>
  </si>
  <si>
    <t>Ring 32  Huacaya 25-48 appaloosa</t>
  </si>
  <si>
    <t>Ring 33  Huacaya älter 72 appaloosa</t>
  </si>
  <si>
    <t>Ring 36  Suri 6-12  Monate</t>
  </si>
  <si>
    <t>Ring 37  Suri 13-24 Monate</t>
  </si>
  <si>
    <t>Ring 38 Suri  24-48 Monate</t>
  </si>
  <si>
    <t>Uniformity of Lenth</t>
  </si>
  <si>
    <t>Finess/Handle</t>
  </si>
  <si>
    <t>Uniformity of Microns</t>
  </si>
  <si>
    <t>Absence of Guard Hair</t>
  </si>
  <si>
    <t>Charakter/CrimpStyle</t>
  </si>
  <si>
    <t>Density/Staple Typ</t>
  </si>
  <si>
    <t>Uniformity of Color</t>
  </si>
  <si>
    <t>Absence of: ImpuritiesStain,Damage</t>
  </si>
  <si>
    <t>DLA Braveheart (cria shorn)</t>
  </si>
  <si>
    <t>AH Peruvian Victor</t>
  </si>
  <si>
    <t>Quintessence Marla</t>
  </si>
  <si>
    <t>Dirk Busemann</t>
  </si>
  <si>
    <t>79a</t>
  </si>
  <si>
    <t>MQ Rock it</t>
  </si>
  <si>
    <t>Titanium</t>
  </si>
  <si>
    <t>MQ Roxy</t>
  </si>
  <si>
    <t>96a</t>
  </si>
  <si>
    <t>52a</t>
  </si>
  <si>
    <t>MQ Da Vinci</t>
  </si>
  <si>
    <t>Runners Kraken</t>
  </si>
  <si>
    <t>AoS Dorle</t>
  </si>
  <si>
    <t>Ring 19  Huacaya 49-72 browm</t>
  </si>
  <si>
    <t>Ring 15  Huacaya 49-72 fawn</t>
  </si>
  <si>
    <t>Ring 16  Huacaya 6-12 Brown</t>
  </si>
  <si>
    <t>Ring 17  Huacaya 13-24 Brown</t>
  </si>
  <si>
    <t>Ring 18  Huacaya 25-48 Brown</t>
  </si>
  <si>
    <t>Ring 39 Suri  älter 48 Monate</t>
  </si>
  <si>
    <t>OLD Cherie d´Amour</t>
  </si>
  <si>
    <t xml:space="preserve">Alter des Tieres in Monaten am Tag der Schur
Age of the animal in months
</t>
  </si>
  <si>
    <t>Max. Punkte Suri</t>
  </si>
  <si>
    <t>Max. Punkte Huacaya</t>
  </si>
  <si>
    <t>365 Tage Gewicht</t>
  </si>
  <si>
    <t>1. Platz + Color Champion + Best of Show</t>
  </si>
  <si>
    <t>1. Platz + Reserve Color Champion</t>
  </si>
  <si>
    <t>1. Platz + Reserve Color Champion + Reserve Best of Show</t>
  </si>
  <si>
    <t>1. Platz + Color Champion</t>
  </si>
  <si>
    <t>2. Platz + Reserve Color Champion</t>
  </si>
  <si>
    <t>1. Platz + Reserve Suri Champion</t>
  </si>
  <si>
    <t>1. Platz + Suri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</si>
</sst>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[$-407]General"/>
  </numFmts>
  <fonts count="3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Arial1"/>
    </font>
    <font>
      <b/>
      <sz val="10"/>
      <color rgb="FF000000"/>
      <name val="Arial1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charset val="1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b/>
      <sz val="8"/>
      <color rgb="FF000000"/>
      <name val="Arial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66FFFF"/>
        <bgColor rgb="FF66FFFF"/>
      </patternFill>
    </fill>
    <fill>
      <patternFill patternType="solid">
        <fgColor rgb="FF00CCFF"/>
        <bgColor rgb="FF00CCFF"/>
      </patternFill>
    </fill>
    <fill>
      <patternFill patternType="solid">
        <fgColor rgb="FFE6E6FF"/>
        <bgColor rgb="FFE6E6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166" fontId="8" fillId="0" borderId="0" applyBorder="0" applyProtection="0"/>
    <xf numFmtId="0" fontId="14" fillId="0" borderId="0"/>
    <xf numFmtId="0" fontId="2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4" fillId="0" borderId="5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2" fontId="2" fillId="0" borderId="6" xfId="0" applyNumberFormat="1" applyFont="1" applyBorder="1" applyAlignment="1">
      <alignment horizontal="center" vertical="center"/>
    </xf>
    <xf numFmtId="0" fontId="0" fillId="0" borderId="3" xfId="0" applyBorder="1"/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166" fontId="13" fillId="0" borderId="7" xfId="2" applyFont="1" applyBorder="1"/>
    <xf numFmtId="166" fontId="11" fillId="0" borderId="3" xfId="2" applyFont="1" applyBorder="1" applyAlignment="1">
      <alignment horizontal="left"/>
    </xf>
    <xf numFmtId="166" fontId="8" fillId="0" borderId="3" xfId="2" applyBorder="1"/>
    <xf numFmtId="166" fontId="13" fillId="0" borderId="3" xfId="2" applyFont="1" applyBorder="1"/>
    <xf numFmtId="166" fontId="8" fillId="0" borderId="0" xfId="2"/>
    <xf numFmtId="166" fontId="11" fillId="0" borderId="7" xfId="2" applyFont="1" applyBorder="1" applyAlignment="1">
      <alignment horizontal="left"/>
    </xf>
    <xf numFmtId="166" fontId="8" fillId="0" borderId="7" xfId="2" applyBorder="1"/>
    <xf numFmtId="166" fontId="13" fillId="6" borderId="7" xfId="2" applyFont="1" applyFill="1" applyBorder="1"/>
    <xf numFmtId="166" fontId="13" fillId="7" borderId="7" xfId="2" applyFont="1" applyFill="1" applyBorder="1"/>
    <xf numFmtId="0" fontId="0" fillId="0" borderId="7" xfId="0" applyBorder="1"/>
    <xf numFmtId="166" fontId="13" fillId="7" borderId="10" xfId="2" applyFont="1" applyFill="1" applyBorder="1"/>
    <xf numFmtId="166" fontId="13" fillId="8" borderId="11" xfId="2" applyFont="1" applyFill="1" applyBorder="1"/>
    <xf numFmtId="166" fontId="13" fillId="8" borderId="7" xfId="2" applyFont="1" applyFill="1" applyBorder="1"/>
    <xf numFmtId="166" fontId="13" fillId="9" borderId="7" xfId="2" applyFont="1" applyFill="1" applyBorder="1"/>
    <xf numFmtId="0" fontId="15" fillId="11" borderId="3" xfId="0" applyFont="1" applyFill="1" applyBorder="1"/>
    <xf numFmtId="0" fontId="2" fillId="11" borderId="3" xfId="0" applyFont="1" applyFill="1" applyBorder="1" applyAlignment="1">
      <alignment horizontal="center"/>
    </xf>
    <xf numFmtId="0" fontId="16" fillId="11" borderId="3" xfId="0" applyFont="1" applyFill="1" applyBorder="1" applyAlignment="1">
      <alignment horizontal="center"/>
    </xf>
    <xf numFmtId="14" fontId="2" fillId="11" borderId="3" xfId="0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left"/>
    </xf>
    <xf numFmtId="14" fontId="2" fillId="11" borderId="3" xfId="0" applyNumberFormat="1" applyFont="1" applyFill="1" applyBorder="1"/>
    <xf numFmtId="1" fontId="2" fillId="11" borderId="3" xfId="0" applyNumberFormat="1" applyFont="1" applyFill="1" applyBorder="1" applyAlignment="1">
      <alignment horizontal="center"/>
    </xf>
    <xf numFmtId="165" fontId="2" fillId="11" borderId="8" xfId="0" applyNumberFormat="1" applyFont="1" applyFill="1" applyBorder="1" applyAlignment="1">
      <alignment horizontal="center"/>
    </xf>
    <xf numFmtId="0" fontId="15" fillId="11" borderId="0" xfId="0" applyFont="1" applyFill="1"/>
    <xf numFmtId="166" fontId="13" fillId="0" borderId="10" xfId="2" applyFont="1" applyBorder="1"/>
    <xf numFmtId="0" fontId="6" fillId="2" borderId="3" xfId="0" applyFont="1" applyFill="1" applyBorder="1"/>
    <xf numFmtId="0" fontId="19" fillId="2" borderId="3" xfId="0" applyFont="1" applyFill="1" applyBorder="1"/>
    <xf numFmtId="0" fontId="19" fillId="3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14" fontId="19" fillId="2" borderId="3" xfId="0" applyNumberFormat="1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left"/>
    </xf>
    <xf numFmtId="14" fontId="19" fillId="2" borderId="3" xfId="0" applyNumberFormat="1" applyFont="1" applyFill="1" applyBorder="1"/>
    <xf numFmtId="1" fontId="19" fillId="0" borderId="3" xfId="0" applyNumberFormat="1" applyFont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14" fontId="19" fillId="2" borderId="13" xfId="0" applyNumberFormat="1" applyFont="1" applyFill="1" applyBorder="1" applyAlignment="1">
      <alignment horizontal="center"/>
    </xf>
    <xf numFmtId="49" fontId="19" fillId="2" borderId="12" xfId="0" applyNumberFormat="1" applyFont="1" applyFill="1" applyBorder="1" applyAlignment="1">
      <alignment horizontal="left"/>
    </xf>
    <xf numFmtId="49" fontId="19" fillId="2" borderId="6" xfId="0" applyNumberFormat="1" applyFont="1" applyFill="1" applyBorder="1" applyAlignment="1">
      <alignment horizontal="left"/>
    </xf>
    <xf numFmtId="49" fontId="19" fillId="2" borderId="0" xfId="0" applyNumberFormat="1" applyFont="1" applyFill="1" applyAlignment="1">
      <alignment horizontal="left"/>
    </xf>
    <xf numFmtId="14" fontId="19" fillId="2" borderId="12" xfId="0" applyNumberFormat="1" applyFont="1" applyFill="1" applyBorder="1"/>
    <xf numFmtId="1" fontId="19" fillId="0" borderId="12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0" fillId="0" borderId="0" xfId="0" applyBorder="1"/>
    <xf numFmtId="166" fontId="8" fillId="0" borderId="0" xfId="2" applyBorder="1"/>
    <xf numFmtId="166" fontId="13" fillId="10" borderId="3" xfId="2" applyFont="1" applyFill="1" applyBorder="1" applyAlignment="1">
      <alignment horizontal="left"/>
    </xf>
    <xf numFmtId="166" fontId="13" fillId="10" borderId="9" xfId="2" applyFont="1" applyFill="1" applyBorder="1" applyAlignment="1">
      <alignment horizontal="left"/>
    </xf>
    <xf numFmtId="166" fontId="11" fillId="0" borderId="8" xfId="2" applyFont="1" applyBorder="1" applyAlignment="1">
      <alignment horizontal="left"/>
    </xf>
    <xf numFmtId="166" fontId="13" fillId="10" borderId="3" xfId="2" applyFont="1" applyFill="1" applyBorder="1" applyAlignment="1">
      <alignment horizontal="left"/>
    </xf>
    <xf numFmtId="0" fontId="19" fillId="0" borderId="8" xfId="0" applyFont="1" applyBorder="1" applyAlignment="1">
      <alignment horizontal="center"/>
    </xf>
    <xf numFmtId="166" fontId="11" fillId="0" borderId="16" xfId="2" applyFont="1" applyBorder="1" applyAlignment="1">
      <alignment horizontal="left"/>
    </xf>
    <xf numFmtId="166" fontId="8" fillId="0" borderId="17" xfId="2" applyBorder="1"/>
    <xf numFmtId="0" fontId="15" fillId="11" borderId="0" xfId="0" applyFont="1" applyFill="1" applyBorder="1"/>
    <xf numFmtId="166" fontId="13" fillId="8" borderId="17" xfId="2" applyFont="1" applyFill="1" applyBorder="1"/>
    <xf numFmtId="0" fontId="2" fillId="0" borderId="4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166" fontId="13" fillId="0" borderId="18" xfId="2" applyFont="1" applyBorder="1"/>
    <xf numFmtId="0" fontId="20" fillId="3" borderId="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166" fontId="13" fillId="0" borderId="17" xfId="2" applyFont="1" applyBorder="1"/>
    <xf numFmtId="0" fontId="17" fillId="11" borderId="9" xfId="0" applyFont="1" applyFill="1" applyBorder="1" applyAlignment="1">
      <alignment horizontal="center"/>
    </xf>
    <xf numFmtId="166" fontId="13" fillId="6" borderId="17" xfId="2" applyFont="1" applyFill="1" applyBorder="1"/>
    <xf numFmtId="166" fontId="13" fillId="7" borderId="17" xfId="2" applyFont="1" applyFill="1" applyBorder="1"/>
    <xf numFmtId="166" fontId="13" fillId="7" borderId="18" xfId="2" applyFont="1" applyFill="1" applyBorder="1"/>
    <xf numFmtId="166" fontId="13" fillId="8" borderId="20" xfId="2" applyFont="1" applyFill="1" applyBorder="1"/>
    <xf numFmtId="166" fontId="13" fillId="9" borderId="17" xfId="2" applyFont="1" applyFill="1" applyBorder="1"/>
    <xf numFmtId="0" fontId="2" fillId="0" borderId="3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13" fillId="6" borderId="3" xfId="2" applyFont="1" applyFill="1" applyBorder="1"/>
    <xf numFmtId="166" fontId="13" fillId="7" borderId="3" xfId="2" applyFont="1" applyFill="1" applyBorder="1"/>
    <xf numFmtId="166" fontId="13" fillId="8" borderId="3" xfId="2" applyFont="1" applyFill="1" applyBorder="1"/>
    <xf numFmtId="166" fontId="13" fillId="9" borderId="3" xfId="2" applyFont="1" applyFill="1" applyBorder="1"/>
    <xf numFmtId="166" fontId="13" fillId="9" borderId="3" xfId="2" applyFont="1" applyFill="1" applyBorder="1" applyAlignment="1"/>
    <xf numFmtId="166" fontId="13" fillId="5" borderId="7" xfId="2" applyFont="1" applyFill="1" applyBorder="1"/>
    <xf numFmtId="166" fontId="13" fillId="5" borderId="16" xfId="2" applyFont="1" applyFill="1" applyBorder="1"/>
    <xf numFmtId="166" fontId="11" fillId="5" borderId="7" xfId="2" applyFont="1" applyFill="1" applyBorder="1" applyAlignment="1">
      <alignment horizontal="left"/>
    </xf>
    <xf numFmtId="166" fontId="11" fillId="5" borderId="16" xfId="2" applyFont="1" applyFill="1" applyBorder="1" applyAlignment="1">
      <alignment horizontal="left"/>
    </xf>
    <xf numFmtId="166" fontId="13" fillId="10" borderId="18" xfId="2" applyFont="1" applyFill="1" applyBorder="1" applyAlignment="1">
      <alignment horizontal="left"/>
    </xf>
    <xf numFmtId="166" fontId="13" fillId="10" borderId="10" xfId="2" applyFont="1" applyFill="1" applyBorder="1" applyAlignment="1">
      <alignment horizontal="left"/>
    </xf>
    <xf numFmtId="166" fontId="11" fillId="0" borderId="10" xfId="2" applyFont="1" applyBorder="1" applyAlignment="1">
      <alignment horizontal="left"/>
    </xf>
    <xf numFmtId="166" fontId="11" fillId="0" borderId="15" xfId="2" applyFont="1" applyBorder="1" applyAlignment="1">
      <alignment horizontal="left"/>
    </xf>
    <xf numFmtId="166" fontId="13" fillId="10" borderId="20" xfId="2" applyFont="1" applyFill="1" applyBorder="1" applyAlignment="1">
      <alignment horizontal="left"/>
    </xf>
    <xf numFmtId="166" fontId="13" fillId="10" borderId="11" xfId="2" applyFont="1" applyFill="1" applyBorder="1" applyAlignment="1">
      <alignment horizontal="left"/>
    </xf>
    <xf numFmtId="166" fontId="11" fillId="0" borderId="11" xfId="2" applyFont="1" applyBorder="1" applyAlignment="1">
      <alignment horizontal="left"/>
    </xf>
    <xf numFmtId="166" fontId="11" fillId="0" borderId="21" xfId="2" applyFont="1" applyBorder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11" borderId="0" xfId="0" applyFill="1" applyBorder="1"/>
    <xf numFmtId="166" fontId="8" fillId="11" borderId="0" xfId="2" applyFill="1" applyBorder="1"/>
    <xf numFmtId="166" fontId="18" fillId="11" borderId="0" xfId="2" applyFont="1" applyFill="1" applyBorder="1" applyAlignment="1">
      <alignment horizontal="left"/>
    </xf>
    <xf numFmtId="0" fontId="23" fillId="11" borderId="0" xfId="0" applyFont="1" applyFill="1" applyBorder="1" applyAlignment="1">
      <alignment horizontal="left"/>
    </xf>
    <xf numFmtId="0" fontId="22" fillId="11" borderId="0" xfId="0" applyFont="1" applyFill="1" applyBorder="1" applyAlignment="1">
      <alignment horizontal="left"/>
    </xf>
    <xf numFmtId="166" fontId="24" fillId="11" borderId="0" xfId="2" applyFont="1" applyFill="1" applyBorder="1" applyAlignment="1">
      <alignment horizontal="left"/>
    </xf>
    <xf numFmtId="166" fontId="11" fillId="11" borderId="0" xfId="2" applyFont="1" applyFill="1" applyBorder="1" applyAlignment="1">
      <alignment horizontal="left"/>
    </xf>
    <xf numFmtId="0" fontId="33" fillId="0" borderId="3" xfId="0" applyFont="1" applyBorder="1" applyAlignment="1">
      <alignment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164" fontId="34" fillId="0" borderId="2" xfId="0" applyNumberFormat="1" applyFont="1" applyBorder="1" applyAlignment="1">
      <alignment horizontal="center" vertical="top" wrapText="1"/>
    </xf>
    <xf numFmtId="2" fontId="34" fillId="0" borderId="3" xfId="0" applyNumberFormat="1" applyFont="1" applyBorder="1" applyAlignment="1">
      <alignment horizontal="center" vertical="top" wrapText="1"/>
    </xf>
    <xf numFmtId="2" fontId="34" fillId="0" borderId="4" xfId="0" applyNumberFormat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14" fontId="1" fillId="0" borderId="24" xfId="0" applyNumberFormat="1" applyFont="1" applyBorder="1"/>
    <xf numFmtId="0" fontId="0" fillId="0" borderId="25" xfId="0" applyBorder="1"/>
    <xf numFmtId="1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8" fillId="0" borderId="30" xfId="2" applyFont="1" applyBorder="1"/>
    <xf numFmtId="166" fontId="8" fillId="0" borderId="31" xfId="2" applyFont="1" applyBorder="1" applyAlignment="1">
      <alignment horizontal="center" vertical="center"/>
    </xf>
    <xf numFmtId="166" fontId="9" fillId="0" borderId="3" xfId="2" applyFont="1" applyBorder="1" applyAlignment="1">
      <alignment horizontal="center" textRotation="90"/>
    </xf>
    <xf numFmtId="166" fontId="25" fillId="0" borderId="3" xfId="2" applyFont="1" applyBorder="1" applyAlignment="1">
      <alignment horizontal="center" textRotation="90"/>
    </xf>
    <xf numFmtId="166" fontId="10" fillId="4" borderId="3" xfId="2" applyFont="1" applyFill="1" applyBorder="1" applyAlignment="1">
      <alignment horizontal="center" textRotation="90"/>
    </xf>
    <xf numFmtId="166" fontId="10" fillId="0" borderId="3" xfId="2" applyFont="1" applyBorder="1" applyAlignment="1">
      <alignment horizontal="center" textRotation="90"/>
    </xf>
    <xf numFmtId="166" fontId="11" fillId="0" borderId="24" xfId="2" applyFont="1" applyBorder="1" applyAlignment="1">
      <alignment horizontal="center"/>
    </xf>
    <xf numFmtId="166" fontId="26" fillId="0" borderId="24" xfId="2" applyFont="1" applyBorder="1" applyAlignment="1">
      <alignment horizontal="center"/>
    </xf>
    <xf numFmtId="166" fontId="12" fillId="4" borderId="24" xfId="2" applyFont="1" applyFill="1" applyBorder="1" applyAlignment="1">
      <alignment horizontal="center"/>
    </xf>
    <xf numFmtId="166" fontId="8" fillId="0" borderId="3" xfId="2" applyBorder="1" applyAlignment="1">
      <alignment horizontal="center"/>
    </xf>
    <xf numFmtId="166" fontId="26" fillId="0" borderId="28" xfId="2" applyFont="1" applyBorder="1" applyAlignment="1">
      <alignment horizontal="center"/>
    </xf>
    <xf numFmtId="166" fontId="27" fillId="4" borderId="29" xfId="2" applyFont="1" applyFill="1" applyBorder="1" applyAlignment="1">
      <alignment horizontal="center"/>
    </xf>
    <xf numFmtId="166" fontId="8" fillId="0" borderId="9" xfId="2" applyBorder="1" applyAlignment="1">
      <alignment horizontal="center"/>
    </xf>
    <xf numFmtId="166" fontId="26" fillId="0" borderId="32" xfId="2" applyFont="1" applyBorder="1" applyAlignment="1">
      <alignment horizontal="center"/>
    </xf>
    <xf numFmtId="166" fontId="26" fillId="5" borderId="33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8" fillId="0" borderId="3" xfId="2" applyFont="1" applyBorder="1" applyAlignment="1">
      <alignment horizontal="center"/>
    </xf>
    <xf numFmtId="165" fontId="8" fillId="0" borderId="3" xfId="2" applyNumberFormat="1" applyFont="1" applyBorder="1" applyAlignment="1">
      <alignment horizontal="center"/>
    </xf>
    <xf numFmtId="166" fontId="8" fillId="5" borderId="3" xfId="2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6" fontId="13" fillId="4" borderId="3" xfId="2" applyFont="1" applyFill="1" applyBorder="1" applyAlignment="1">
      <alignment horizontal="center"/>
    </xf>
    <xf numFmtId="166" fontId="13" fillId="5" borderId="3" xfId="2" applyFont="1" applyFill="1" applyBorder="1" applyAlignment="1">
      <alignment horizontal="center"/>
    </xf>
    <xf numFmtId="166" fontId="32" fillId="5" borderId="3" xfId="2" applyFont="1" applyFill="1" applyBorder="1" applyAlignment="1">
      <alignment horizontal="center"/>
    </xf>
    <xf numFmtId="166" fontId="13" fillId="12" borderId="3" xfId="2" applyFont="1" applyFill="1" applyBorder="1" applyAlignment="1">
      <alignment horizontal="center"/>
    </xf>
    <xf numFmtId="166" fontId="13" fillId="11" borderId="3" xfId="2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166" fontId="13" fillId="0" borderId="34" xfId="2" applyFont="1" applyBorder="1"/>
    <xf numFmtId="49" fontId="6" fillId="2" borderId="35" xfId="0" applyNumberFormat="1" applyFont="1" applyFill="1" applyBorder="1" applyAlignment="1">
      <alignment horizontal="left"/>
    </xf>
    <xf numFmtId="49" fontId="6" fillId="2" borderId="36" xfId="0" applyNumberFormat="1" applyFont="1" applyFill="1" applyBorder="1" applyAlignment="1">
      <alignment horizontal="left"/>
    </xf>
    <xf numFmtId="14" fontId="6" fillId="2" borderId="27" xfId="0" applyNumberFormat="1" applyFont="1" applyFill="1" applyBorder="1"/>
    <xf numFmtId="49" fontId="6" fillId="2" borderId="37" xfId="0" applyNumberFormat="1" applyFont="1" applyFill="1" applyBorder="1" applyAlignment="1">
      <alignment horizontal="left"/>
    </xf>
    <xf numFmtId="49" fontId="6" fillId="2" borderId="38" xfId="0" applyNumberFormat="1" applyFont="1" applyFill="1" applyBorder="1" applyAlignment="1">
      <alignment horizontal="left"/>
    </xf>
    <xf numFmtId="14" fontId="6" fillId="2" borderId="38" xfId="0" applyNumberFormat="1" applyFont="1" applyFill="1" applyBorder="1"/>
    <xf numFmtId="0" fontId="31" fillId="0" borderId="9" xfId="0" applyFont="1" applyBorder="1" applyAlignment="1">
      <alignment horizontal="center"/>
    </xf>
    <xf numFmtId="166" fontId="30" fillId="0" borderId="9" xfId="2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6" fontId="13" fillId="10" borderId="3" xfId="2" applyFont="1" applyFill="1" applyBorder="1" applyAlignment="1">
      <alignment horizontal="left"/>
    </xf>
    <xf numFmtId="166" fontId="13" fillId="9" borderId="3" xfId="2" applyFont="1" applyFill="1" applyBorder="1" applyAlignment="1">
      <alignment horizontal="left"/>
    </xf>
    <xf numFmtId="166" fontId="13" fillId="7" borderId="3" xfId="2" applyFont="1" applyFill="1" applyBorder="1" applyAlignment="1">
      <alignment horizontal="left"/>
    </xf>
    <xf numFmtId="166" fontId="13" fillId="0" borderId="3" xfId="2" applyFont="1" applyBorder="1" applyAlignment="1">
      <alignment horizontal="left"/>
    </xf>
    <xf numFmtId="0" fontId="15" fillId="11" borderId="3" xfId="0" applyFont="1" applyFill="1" applyBorder="1" applyAlignment="1">
      <alignment horizontal="left"/>
    </xf>
    <xf numFmtId="166" fontId="13" fillId="6" borderId="3" xfId="2" applyFont="1" applyFill="1" applyBorder="1" applyAlignment="1">
      <alignment horizontal="left"/>
    </xf>
    <xf numFmtId="166" fontId="13" fillId="8" borderId="3" xfId="2" applyFont="1" applyFill="1" applyBorder="1" applyAlignment="1">
      <alignment horizontal="left"/>
    </xf>
    <xf numFmtId="166" fontId="13" fillId="8" borderId="8" xfId="2" applyFont="1" applyFill="1" applyBorder="1" applyAlignment="1">
      <alignment horizontal="left"/>
    </xf>
    <xf numFmtId="166" fontId="13" fillId="8" borderId="22" xfId="2" applyFont="1" applyFill="1" applyBorder="1" applyAlignment="1">
      <alignment horizontal="left"/>
    </xf>
    <xf numFmtId="166" fontId="13" fillId="8" borderId="9" xfId="2" applyFont="1" applyFill="1" applyBorder="1" applyAlignment="1">
      <alignment horizontal="left"/>
    </xf>
    <xf numFmtId="166" fontId="13" fillId="10" borderId="8" xfId="2" applyFont="1" applyFill="1" applyBorder="1" applyAlignment="1">
      <alignment horizontal="left"/>
    </xf>
    <xf numFmtId="166" fontId="13" fillId="10" borderId="22" xfId="2" applyFont="1" applyFill="1" applyBorder="1" applyAlignment="1">
      <alignment horizontal="left"/>
    </xf>
    <xf numFmtId="166" fontId="13" fillId="10" borderId="9" xfId="2" applyFont="1" applyFill="1" applyBorder="1" applyAlignment="1">
      <alignment horizontal="left"/>
    </xf>
    <xf numFmtId="166" fontId="30" fillId="13" borderId="9" xfId="2" applyFont="1" applyFill="1" applyBorder="1" applyAlignment="1">
      <alignment horizontal="center"/>
    </xf>
    <xf numFmtId="0" fontId="31" fillId="13" borderId="9" xfId="0" applyFont="1" applyFill="1" applyBorder="1" applyAlignment="1">
      <alignment horizontal="center"/>
    </xf>
    <xf numFmtId="166" fontId="30" fillId="0" borderId="3" xfId="2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166" fontId="30" fillId="13" borderId="8" xfId="2" applyFont="1" applyFill="1" applyBorder="1" applyAlignment="1">
      <alignment horizontal="center" wrapText="1"/>
    </xf>
    <xf numFmtId="0" fontId="31" fillId="13" borderId="8" xfId="0" applyFont="1" applyFill="1" applyBorder="1" applyAlignment="1">
      <alignment horizontal="center" wrapText="1"/>
    </xf>
    <xf numFmtId="166" fontId="30" fillId="11" borderId="3" xfId="2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</cellXfs>
  <cellStyles count="6">
    <cellStyle name="Excel Built-in Normal" xfId="2"/>
    <cellStyle name="Hyperlink" xfId="1" builtinId="8"/>
    <cellStyle name="Hyperlink 2" xfId="5"/>
    <cellStyle name="Standard" xfId="0" builtinId="0"/>
    <cellStyle name="Standard 2" xfId="3"/>
    <cellStyle name="Standard 2 2" xf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9"/>
  <sheetViews>
    <sheetView tabSelected="1" topLeftCell="G1" zoomScale="85" zoomScaleNormal="85" workbookViewId="0">
      <pane ySplit="1" topLeftCell="A149" activePane="bottomLeft" state="frozen"/>
      <selection pane="bottomLeft" activeCell="AC166" sqref="AC166:AC167"/>
    </sheetView>
  </sheetViews>
  <sheetFormatPr baseColWidth="10" defaultRowHeight="15.75"/>
  <cols>
    <col min="1" max="1" width="8" style="54" customWidth="1"/>
    <col min="2" max="2" width="31.85546875" customWidth="1"/>
    <col min="3" max="3" width="7.42578125" hidden="1" customWidth="1"/>
    <col min="4" max="4" width="4.42578125" hidden="1" customWidth="1"/>
    <col min="5" max="5" width="4.5703125" hidden="1" customWidth="1"/>
    <col min="6" max="6" width="11.42578125" hidden="1" customWidth="1"/>
    <col min="7" max="7" width="37.7109375" customWidth="1"/>
    <col min="8" max="8" width="30.85546875" customWidth="1"/>
    <col min="9" max="9" width="11.42578125" hidden="1" customWidth="1"/>
    <col min="10" max="10" width="6" hidden="1" customWidth="1"/>
    <col min="11" max="11" width="38.85546875" customWidth="1"/>
    <col min="12" max="14" width="11.42578125" hidden="1" customWidth="1"/>
    <col min="15" max="15" width="11.42578125" customWidth="1"/>
    <col min="16" max="16" width="5.140625" style="138" customWidth="1"/>
    <col min="17" max="17" width="5" style="139" customWidth="1"/>
    <col min="18" max="18" width="4" style="139" customWidth="1"/>
    <col min="19" max="19" width="3.85546875" style="138" customWidth="1"/>
    <col min="20" max="20" width="4" style="138" customWidth="1"/>
    <col min="21" max="21" width="4.140625" style="138" customWidth="1"/>
    <col min="22" max="22" width="4.5703125" style="138" customWidth="1"/>
    <col min="23" max="24" width="4.140625" style="138" customWidth="1"/>
    <col min="25" max="25" width="4.5703125" style="138" bestFit="1" customWidth="1"/>
    <col min="26" max="26" width="5.7109375" style="138" customWidth="1"/>
    <col min="27" max="27" width="0" style="138" hidden="1" customWidth="1"/>
    <col min="28" max="28" width="11.42578125" style="138"/>
    <col min="29" max="29" width="58.5703125" style="183" customWidth="1"/>
    <col min="30" max="30" width="19.28515625" style="99" hidden="1" customWidth="1"/>
    <col min="31" max="31" width="3" style="100" customWidth="1"/>
    <col min="32" max="33" width="11.42578125" style="54"/>
  </cols>
  <sheetData>
    <row r="1" spans="1:1024" ht="139.5" customHeight="1">
      <c r="A1" s="107" t="s">
        <v>35</v>
      </c>
      <c r="B1" s="108" t="s">
        <v>0</v>
      </c>
      <c r="C1" s="108" t="s">
        <v>1</v>
      </c>
      <c r="D1" s="108" t="s">
        <v>2</v>
      </c>
      <c r="E1" s="109" t="s">
        <v>3</v>
      </c>
      <c r="F1" s="110" t="s">
        <v>4</v>
      </c>
      <c r="G1" s="111" t="s">
        <v>5</v>
      </c>
      <c r="H1" s="112" t="s">
        <v>6</v>
      </c>
      <c r="I1" s="113" t="s">
        <v>7</v>
      </c>
      <c r="J1" s="113" t="s">
        <v>8</v>
      </c>
      <c r="K1" s="108" t="s">
        <v>9</v>
      </c>
      <c r="L1" s="108" t="s">
        <v>10</v>
      </c>
      <c r="M1" s="108" t="s">
        <v>11</v>
      </c>
      <c r="N1" s="108" t="s">
        <v>12</v>
      </c>
      <c r="O1" s="114" t="s">
        <v>508</v>
      </c>
      <c r="P1" s="125" t="s">
        <v>480</v>
      </c>
      <c r="Q1" s="126" t="s">
        <v>481</v>
      </c>
      <c r="R1" s="126" t="s">
        <v>482</v>
      </c>
      <c r="S1" s="125" t="s">
        <v>483</v>
      </c>
      <c r="T1" s="125" t="s">
        <v>484</v>
      </c>
      <c r="U1" s="125" t="s">
        <v>485</v>
      </c>
      <c r="V1" s="125" t="s">
        <v>30</v>
      </c>
      <c r="W1" s="125" t="s">
        <v>486</v>
      </c>
      <c r="X1" s="125" t="s">
        <v>487</v>
      </c>
      <c r="Y1" s="125" t="s">
        <v>31</v>
      </c>
      <c r="Z1" s="127" t="s">
        <v>32</v>
      </c>
      <c r="AA1" s="128" t="s">
        <v>33</v>
      </c>
      <c r="AB1" s="128" t="s">
        <v>511</v>
      </c>
      <c r="AC1" s="178" t="s">
        <v>34</v>
      </c>
      <c r="AD1" s="5"/>
    </row>
    <row r="2" spans="1:1024" ht="8.25" customHeight="1" thickBot="1">
      <c r="A2" s="5"/>
      <c r="B2" s="77"/>
      <c r="C2" s="78"/>
      <c r="D2" s="79"/>
      <c r="E2" s="65"/>
      <c r="F2" s="2"/>
      <c r="G2" s="3"/>
      <c r="H2" s="4"/>
      <c r="I2" s="1"/>
      <c r="J2" s="1"/>
      <c r="K2" s="152"/>
      <c r="L2" s="152"/>
      <c r="M2" s="119"/>
      <c r="N2" s="119"/>
      <c r="O2" s="120"/>
      <c r="P2" s="129"/>
      <c r="Q2" s="130"/>
      <c r="R2" s="130"/>
      <c r="S2" s="129"/>
      <c r="T2" s="129"/>
      <c r="U2" s="129"/>
      <c r="V2" s="129"/>
      <c r="W2" s="129"/>
      <c r="X2" s="129"/>
      <c r="Y2" s="129"/>
      <c r="Z2" s="131"/>
      <c r="AA2" s="132"/>
      <c r="AB2" s="132"/>
      <c r="AC2" s="178"/>
      <c r="AD2" s="5"/>
    </row>
    <row r="3" spans="1:1024">
      <c r="A3" s="5"/>
      <c r="B3" s="35"/>
      <c r="C3" s="6"/>
      <c r="D3" s="7"/>
      <c r="E3" s="66"/>
      <c r="F3" s="8"/>
      <c r="G3" s="9"/>
      <c r="H3" s="10"/>
      <c r="I3" s="6"/>
      <c r="J3" s="151"/>
      <c r="K3" s="154" t="s">
        <v>509</v>
      </c>
      <c r="L3" s="155"/>
      <c r="M3" s="156"/>
      <c r="N3" s="121" t="s">
        <v>37</v>
      </c>
      <c r="O3" s="122"/>
      <c r="P3" s="133">
        <v>5</v>
      </c>
      <c r="Q3" s="133">
        <v>20</v>
      </c>
      <c r="R3" s="133">
        <v>10</v>
      </c>
      <c r="S3" s="133">
        <v>5</v>
      </c>
      <c r="T3" s="133">
        <v>10</v>
      </c>
      <c r="U3" s="133">
        <v>5</v>
      </c>
      <c r="V3" s="133">
        <v>20</v>
      </c>
      <c r="W3" s="133">
        <v>5</v>
      </c>
      <c r="X3" s="133">
        <v>5</v>
      </c>
      <c r="Y3" s="133">
        <v>15</v>
      </c>
      <c r="Z3" s="134">
        <f t="shared" ref="Z3:Z9" si="0">SUM(P3:Y3)</f>
        <v>100</v>
      </c>
      <c r="AA3" s="135"/>
      <c r="AB3" s="132"/>
      <c r="AC3" s="178"/>
      <c r="AD3" s="5"/>
    </row>
    <row r="4" spans="1:1024" s="98" customFormat="1" ht="16.5" thickBot="1">
      <c r="A4" s="5"/>
      <c r="B4" s="35"/>
      <c r="C4" s="6"/>
      <c r="D4" s="7"/>
      <c r="E4" s="115"/>
      <c r="F4" s="116"/>
      <c r="G4" s="117"/>
      <c r="H4" s="117"/>
      <c r="I4" s="118"/>
      <c r="J4" s="118"/>
      <c r="K4" s="157" t="s">
        <v>510</v>
      </c>
      <c r="L4" s="158"/>
      <c r="M4" s="159"/>
      <c r="N4" s="123" t="s">
        <v>37</v>
      </c>
      <c r="O4" s="124"/>
      <c r="P4" s="136">
        <v>5</v>
      </c>
      <c r="Q4" s="136">
        <v>20</v>
      </c>
      <c r="R4" s="136">
        <v>10</v>
      </c>
      <c r="S4" s="136">
        <v>10</v>
      </c>
      <c r="T4" s="136">
        <v>10</v>
      </c>
      <c r="U4" s="136">
        <v>5</v>
      </c>
      <c r="V4" s="136">
        <v>10</v>
      </c>
      <c r="W4" s="136">
        <v>5</v>
      </c>
      <c r="X4" s="136">
        <v>5</v>
      </c>
      <c r="Y4" s="136">
        <v>20</v>
      </c>
      <c r="Z4" s="137">
        <f>SUM(P4:Y4)</f>
        <v>100</v>
      </c>
      <c r="AA4" s="135"/>
      <c r="AB4" s="132"/>
      <c r="AC4" s="178"/>
      <c r="AD4" s="5"/>
      <c r="AE4" s="100"/>
      <c r="AF4" s="99"/>
      <c r="AG4" s="99"/>
    </row>
    <row r="5" spans="1:1024">
      <c r="A5" s="166" t="s">
        <v>36</v>
      </c>
      <c r="B5" s="166"/>
      <c r="C5" s="166"/>
      <c r="D5" s="14"/>
      <c r="E5" s="67"/>
      <c r="F5" s="34"/>
      <c r="G5" s="34"/>
      <c r="H5" s="34"/>
      <c r="I5" s="34"/>
      <c r="J5" s="34"/>
      <c r="K5" s="153"/>
      <c r="L5" s="153"/>
      <c r="M5" s="153"/>
      <c r="AA5" s="132"/>
      <c r="AB5" s="132"/>
      <c r="AC5" s="178"/>
      <c r="AD5" s="13"/>
      <c r="AE5" s="101"/>
      <c r="AF5" s="55"/>
      <c r="AG5" s="5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</row>
    <row r="6" spans="1:1024">
      <c r="A6" s="5">
        <v>1</v>
      </c>
      <c r="B6" s="36" t="s">
        <v>86</v>
      </c>
      <c r="C6" s="37" t="s">
        <v>27</v>
      </c>
      <c r="D6" s="38" t="s">
        <v>15</v>
      </c>
      <c r="E6" s="68" t="s">
        <v>16</v>
      </c>
      <c r="F6" s="39">
        <v>43327</v>
      </c>
      <c r="G6" s="40" t="s">
        <v>87</v>
      </c>
      <c r="H6" s="40" t="s">
        <v>88</v>
      </c>
      <c r="I6" s="37" t="s">
        <v>27</v>
      </c>
      <c r="J6" s="37" t="s">
        <v>27</v>
      </c>
      <c r="K6" s="40" t="s">
        <v>89</v>
      </c>
      <c r="L6" s="40" t="s">
        <v>90</v>
      </c>
      <c r="M6" s="41">
        <v>43597</v>
      </c>
      <c r="N6" s="42">
        <v>270</v>
      </c>
      <c r="O6" s="53">
        <v>7</v>
      </c>
      <c r="P6" s="140">
        <v>3.5</v>
      </c>
      <c r="Q6" s="140">
        <v>16</v>
      </c>
      <c r="R6" s="140">
        <v>6.5</v>
      </c>
      <c r="S6" s="140">
        <v>6.5</v>
      </c>
      <c r="T6" s="140">
        <v>7.5</v>
      </c>
      <c r="U6" s="140">
        <v>3.5</v>
      </c>
      <c r="V6" s="140">
        <v>7.5</v>
      </c>
      <c r="W6" s="140">
        <v>4</v>
      </c>
      <c r="X6" s="140">
        <v>4.5</v>
      </c>
      <c r="Y6" s="141">
        <v>17</v>
      </c>
      <c r="Z6" s="142">
        <f t="shared" si="0"/>
        <v>76.5</v>
      </c>
      <c r="AA6" s="140">
        <v>1481</v>
      </c>
      <c r="AB6" s="140">
        <v>2000</v>
      </c>
      <c r="AC6" s="178">
        <v>5</v>
      </c>
      <c r="AD6" s="5"/>
      <c r="AE6" s="102"/>
    </row>
    <row r="7" spans="1:1024">
      <c r="A7" s="5">
        <v>2</v>
      </c>
      <c r="B7" s="36" t="s">
        <v>91</v>
      </c>
      <c r="C7" s="37" t="s">
        <v>27</v>
      </c>
      <c r="D7" s="38" t="s">
        <v>15</v>
      </c>
      <c r="E7" s="68" t="s">
        <v>28</v>
      </c>
      <c r="F7" s="39">
        <v>43306</v>
      </c>
      <c r="G7" s="40" t="s">
        <v>92</v>
      </c>
      <c r="H7" s="40" t="s">
        <v>93</v>
      </c>
      <c r="I7" s="37" t="s">
        <v>27</v>
      </c>
      <c r="J7" s="37" t="s">
        <v>27</v>
      </c>
      <c r="K7" s="40" t="s">
        <v>89</v>
      </c>
      <c r="L7" s="40" t="s">
        <v>94</v>
      </c>
      <c r="M7" s="41">
        <v>43597</v>
      </c>
      <c r="N7" s="51">
        <v>262</v>
      </c>
      <c r="O7" s="60">
        <v>8</v>
      </c>
      <c r="P7" s="143">
        <v>4</v>
      </c>
      <c r="Q7" s="143">
        <v>18</v>
      </c>
      <c r="R7" s="143">
        <v>8</v>
      </c>
      <c r="S7" s="143">
        <v>8.5</v>
      </c>
      <c r="T7" s="143">
        <v>8</v>
      </c>
      <c r="U7" s="143">
        <v>4</v>
      </c>
      <c r="V7" s="143">
        <v>7.5</v>
      </c>
      <c r="W7" s="143">
        <v>5</v>
      </c>
      <c r="X7" s="143">
        <v>4.5</v>
      </c>
      <c r="Y7" s="141">
        <v>9.5</v>
      </c>
      <c r="Z7" s="144">
        <f t="shared" si="0"/>
        <v>77</v>
      </c>
      <c r="AA7" s="145">
        <v>741</v>
      </c>
      <c r="AB7" s="145">
        <v>1032</v>
      </c>
      <c r="AC7" s="179">
        <v>4</v>
      </c>
      <c r="AD7" s="5"/>
      <c r="AE7" s="103"/>
    </row>
    <row r="8" spans="1:1024">
      <c r="A8" s="5">
        <v>3</v>
      </c>
      <c r="B8" s="36" t="s">
        <v>414</v>
      </c>
      <c r="C8" s="37" t="s">
        <v>27</v>
      </c>
      <c r="D8" s="38" t="s">
        <v>15</v>
      </c>
      <c r="E8" s="68" t="s">
        <v>16</v>
      </c>
      <c r="F8" s="39">
        <v>43367</v>
      </c>
      <c r="G8" s="40" t="s">
        <v>105</v>
      </c>
      <c r="H8" s="40" t="s">
        <v>415</v>
      </c>
      <c r="I8" s="37" t="s">
        <v>27</v>
      </c>
      <c r="J8" s="37" t="s">
        <v>27</v>
      </c>
      <c r="K8" s="40" t="s">
        <v>404</v>
      </c>
      <c r="L8" s="40" t="s">
        <v>416</v>
      </c>
      <c r="M8" s="41">
        <v>43613</v>
      </c>
      <c r="N8" s="51">
        <v>246</v>
      </c>
      <c r="O8" s="60">
        <v>7</v>
      </c>
      <c r="P8" s="143">
        <v>4</v>
      </c>
      <c r="Q8" s="143">
        <v>17.5</v>
      </c>
      <c r="R8" s="143">
        <v>7.5</v>
      </c>
      <c r="S8" s="143">
        <v>8.5</v>
      </c>
      <c r="T8" s="143">
        <v>8</v>
      </c>
      <c r="U8" s="143">
        <v>4</v>
      </c>
      <c r="V8" s="143">
        <v>8</v>
      </c>
      <c r="W8" s="143">
        <v>5</v>
      </c>
      <c r="X8" s="143">
        <v>4.5</v>
      </c>
      <c r="Y8" s="141">
        <v>14.5</v>
      </c>
      <c r="Z8" s="144">
        <f t="shared" si="0"/>
        <v>81.5</v>
      </c>
      <c r="AA8" s="145">
        <v>1114</v>
      </c>
      <c r="AB8" s="145">
        <v>1653</v>
      </c>
      <c r="AC8" s="179">
        <v>1</v>
      </c>
      <c r="AD8" s="5"/>
      <c r="AE8" s="104"/>
    </row>
    <row r="9" spans="1:1024">
      <c r="A9" s="5">
        <v>4</v>
      </c>
      <c r="B9" s="36" t="s">
        <v>417</v>
      </c>
      <c r="C9" s="37" t="s">
        <v>27</v>
      </c>
      <c r="D9" s="38" t="s">
        <v>15</v>
      </c>
      <c r="E9" s="69" t="s">
        <v>28</v>
      </c>
      <c r="F9" s="44">
        <v>43350</v>
      </c>
      <c r="G9" s="45" t="s">
        <v>83</v>
      </c>
      <c r="H9" s="46" t="s">
        <v>418</v>
      </c>
      <c r="I9" s="43" t="s">
        <v>75</v>
      </c>
      <c r="J9" s="43" t="s">
        <v>27</v>
      </c>
      <c r="K9" s="46" t="s">
        <v>404</v>
      </c>
      <c r="L9" s="47" t="s">
        <v>419</v>
      </c>
      <c r="M9" s="48">
        <v>43621</v>
      </c>
      <c r="N9" s="49">
        <v>271</v>
      </c>
      <c r="O9" s="50">
        <v>7</v>
      </c>
      <c r="P9" s="140">
        <v>4.5</v>
      </c>
      <c r="Q9" s="140">
        <v>19</v>
      </c>
      <c r="R9" s="140">
        <v>8</v>
      </c>
      <c r="S9" s="140">
        <v>8.5</v>
      </c>
      <c r="T9" s="140">
        <v>8</v>
      </c>
      <c r="U9" s="140">
        <v>4</v>
      </c>
      <c r="V9" s="140">
        <v>8.5</v>
      </c>
      <c r="W9" s="140">
        <v>5</v>
      </c>
      <c r="X9" s="140">
        <v>4.5</v>
      </c>
      <c r="Y9" s="141">
        <v>9.5</v>
      </c>
      <c r="Z9" s="146">
        <f t="shared" si="0"/>
        <v>79.5</v>
      </c>
      <c r="AA9" s="132">
        <v>756</v>
      </c>
      <c r="AB9" s="132">
        <v>1018</v>
      </c>
      <c r="AC9" s="178">
        <v>3</v>
      </c>
      <c r="AD9" s="5"/>
      <c r="AE9" s="105"/>
    </row>
    <row r="10" spans="1:1024">
      <c r="A10" s="5">
        <v>5</v>
      </c>
      <c r="B10" s="40" t="s">
        <v>175</v>
      </c>
      <c r="C10" s="37" t="s">
        <v>27</v>
      </c>
      <c r="D10" s="38" t="s">
        <v>15</v>
      </c>
      <c r="E10" s="68" t="s">
        <v>16</v>
      </c>
      <c r="F10" s="39">
        <v>43292</v>
      </c>
      <c r="G10" s="40" t="s">
        <v>83</v>
      </c>
      <c r="H10" s="40" t="s">
        <v>176</v>
      </c>
      <c r="I10" s="37" t="s">
        <v>75</v>
      </c>
      <c r="J10" s="37" t="s">
        <v>27</v>
      </c>
      <c r="K10" s="40" t="s">
        <v>177</v>
      </c>
      <c r="L10" s="40" t="s">
        <v>178</v>
      </c>
      <c r="M10" s="41">
        <v>43613</v>
      </c>
      <c r="N10" s="42">
        <v>321</v>
      </c>
      <c r="O10" s="52">
        <v>8</v>
      </c>
      <c r="P10" s="140">
        <v>4</v>
      </c>
      <c r="Q10" s="140">
        <v>16.5</v>
      </c>
      <c r="R10" s="140">
        <v>7.5</v>
      </c>
      <c r="S10" s="140">
        <v>8</v>
      </c>
      <c r="T10" s="140">
        <v>7.5</v>
      </c>
      <c r="U10" s="140">
        <v>3</v>
      </c>
      <c r="V10" s="140">
        <v>7</v>
      </c>
      <c r="W10" s="140">
        <v>5</v>
      </c>
      <c r="X10" s="140">
        <v>3.5</v>
      </c>
      <c r="Y10" s="141">
        <v>12.5</v>
      </c>
      <c r="Z10" s="146">
        <f t="shared" ref="Z10:Z11" si="1">SUM(P10:Y10)</f>
        <v>74.5</v>
      </c>
      <c r="AA10" s="132">
        <v>1199</v>
      </c>
      <c r="AB10" s="132">
        <v>1363</v>
      </c>
      <c r="AC10" s="178">
        <v>7</v>
      </c>
      <c r="AD10" s="5"/>
      <c r="AE10" s="106"/>
    </row>
    <row r="11" spans="1:1024">
      <c r="A11" s="5">
        <v>6</v>
      </c>
      <c r="B11" s="40" t="s">
        <v>255</v>
      </c>
      <c r="C11" s="37" t="s">
        <v>27</v>
      </c>
      <c r="D11" s="38" t="s">
        <v>15</v>
      </c>
      <c r="E11" s="68" t="s">
        <v>16</v>
      </c>
      <c r="F11" s="39">
        <v>43245</v>
      </c>
      <c r="G11" s="40" t="s">
        <v>248</v>
      </c>
      <c r="H11" s="40" t="s">
        <v>256</v>
      </c>
      <c r="I11" s="37" t="s">
        <v>27</v>
      </c>
      <c r="J11" s="37" t="s">
        <v>27</v>
      </c>
      <c r="K11" s="40" t="s">
        <v>250</v>
      </c>
      <c r="L11" s="40" t="s">
        <v>442</v>
      </c>
      <c r="M11" s="41">
        <v>43581</v>
      </c>
      <c r="N11" s="42">
        <v>336</v>
      </c>
      <c r="O11" s="52">
        <v>9</v>
      </c>
      <c r="P11" s="140">
        <v>4.5</v>
      </c>
      <c r="Q11" s="140">
        <v>16.5</v>
      </c>
      <c r="R11" s="140">
        <v>7</v>
      </c>
      <c r="S11" s="140">
        <v>8.5</v>
      </c>
      <c r="T11" s="140">
        <v>8</v>
      </c>
      <c r="U11" s="140">
        <v>3.5</v>
      </c>
      <c r="V11" s="140">
        <v>7.5</v>
      </c>
      <c r="W11" s="140">
        <v>5</v>
      </c>
      <c r="X11" s="140">
        <v>4</v>
      </c>
      <c r="Y11" s="141">
        <v>15.5</v>
      </c>
      <c r="Z11" s="146">
        <f t="shared" si="1"/>
        <v>80</v>
      </c>
      <c r="AA11" s="132">
        <v>1636</v>
      </c>
      <c r="AB11" s="132">
        <v>1777</v>
      </c>
      <c r="AC11" s="178">
        <v>2</v>
      </c>
      <c r="AD11" s="5"/>
      <c r="AE11" s="106"/>
    </row>
    <row r="12" spans="1:1024">
      <c r="A12" s="5">
        <v>7</v>
      </c>
      <c r="B12" s="40" t="s">
        <v>310</v>
      </c>
      <c r="C12" s="37" t="s">
        <v>27</v>
      </c>
      <c r="D12" s="38" t="s">
        <v>15</v>
      </c>
      <c r="E12" s="68" t="s">
        <v>16</v>
      </c>
      <c r="F12" s="39">
        <v>43313</v>
      </c>
      <c r="G12" s="40" t="s">
        <v>311</v>
      </c>
      <c r="H12" s="40" t="s">
        <v>308</v>
      </c>
      <c r="I12" s="37" t="s">
        <v>27</v>
      </c>
      <c r="J12" s="37" t="s">
        <v>27</v>
      </c>
      <c r="K12" s="40" t="s">
        <v>309</v>
      </c>
      <c r="L12" s="40" t="s">
        <v>312</v>
      </c>
      <c r="M12" s="41">
        <v>43586</v>
      </c>
      <c r="N12" s="42">
        <v>228</v>
      </c>
      <c r="O12" s="52">
        <v>7</v>
      </c>
      <c r="P12" s="140">
        <v>4</v>
      </c>
      <c r="Q12" s="140">
        <v>18</v>
      </c>
      <c r="R12" s="140">
        <v>7.5</v>
      </c>
      <c r="S12" s="140">
        <v>8.5</v>
      </c>
      <c r="T12" s="140">
        <v>7.5</v>
      </c>
      <c r="U12" s="140">
        <v>3</v>
      </c>
      <c r="V12" s="140">
        <v>7.5</v>
      </c>
      <c r="W12" s="140">
        <v>5</v>
      </c>
      <c r="X12" s="140">
        <v>4.5</v>
      </c>
      <c r="Y12" s="141">
        <v>10.5</v>
      </c>
      <c r="Z12" s="146">
        <f t="shared" ref="Z12:Z19" si="2">SUM(P12:Y12)</f>
        <v>76</v>
      </c>
      <c r="AA12" s="145">
        <v>695</v>
      </c>
      <c r="AB12" s="145">
        <v>1113</v>
      </c>
      <c r="AC12" s="179">
        <v>6</v>
      </c>
      <c r="AD12" s="5"/>
      <c r="AE12" s="106"/>
    </row>
    <row r="13" spans="1:1024">
      <c r="A13" s="166" t="s">
        <v>39</v>
      </c>
      <c r="B13" s="166"/>
      <c r="C13" s="166"/>
      <c r="D13" s="14"/>
      <c r="E13" s="70"/>
      <c r="F13" s="11"/>
      <c r="G13" s="11"/>
      <c r="H13" s="11"/>
      <c r="I13" s="11"/>
      <c r="J13" s="11"/>
      <c r="K13" s="11"/>
      <c r="L13" s="11"/>
      <c r="M13" s="11"/>
      <c r="N13" s="85"/>
      <c r="O13" s="86"/>
      <c r="P13" s="147"/>
      <c r="Q13" s="147"/>
      <c r="R13" s="147"/>
      <c r="S13" s="147"/>
      <c r="T13" s="147"/>
      <c r="U13" s="147"/>
      <c r="V13" s="147"/>
      <c r="W13" s="147"/>
      <c r="X13" s="147"/>
      <c r="Y13" s="142"/>
      <c r="Z13" s="132"/>
      <c r="AA13" s="132"/>
      <c r="AB13" s="132"/>
      <c r="AC13" s="178"/>
      <c r="AD13" s="13"/>
      <c r="AE13" s="106"/>
      <c r="AF13" s="55"/>
      <c r="AG13" s="5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</row>
    <row r="14" spans="1:1024">
      <c r="A14" s="5">
        <v>8</v>
      </c>
      <c r="B14" s="40" t="s">
        <v>247</v>
      </c>
      <c r="C14" s="37" t="s">
        <v>27</v>
      </c>
      <c r="D14" s="38" t="s">
        <v>15</v>
      </c>
      <c r="E14" s="68" t="s">
        <v>28</v>
      </c>
      <c r="F14" s="39">
        <v>43295</v>
      </c>
      <c r="G14" s="40" t="s">
        <v>248</v>
      </c>
      <c r="H14" s="40" t="s">
        <v>249</v>
      </c>
      <c r="I14" s="37" t="s">
        <v>27</v>
      </c>
      <c r="J14" s="37" t="s">
        <v>23</v>
      </c>
      <c r="K14" s="40" t="s">
        <v>250</v>
      </c>
      <c r="L14" s="40" t="s">
        <v>21</v>
      </c>
      <c r="M14" s="41">
        <v>43581</v>
      </c>
      <c r="N14" s="42">
        <v>286</v>
      </c>
      <c r="O14" s="52">
        <v>8</v>
      </c>
      <c r="P14" s="140">
        <v>4.5</v>
      </c>
      <c r="Q14" s="140">
        <v>17</v>
      </c>
      <c r="R14" s="140">
        <v>7.5</v>
      </c>
      <c r="S14" s="140">
        <v>8.5</v>
      </c>
      <c r="T14" s="140">
        <v>8</v>
      </c>
      <c r="U14" s="140">
        <v>4</v>
      </c>
      <c r="V14" s="140">
        <v>8</v>
      </c>
      <c r="W14" s="140">
        <v>4</v>
      </c>
      <c r="X14" s="140">
        <v>4</v>
      </c>
      <c r="Y14" s="141">
        <v>11.5</v>
      </c>
      <c r="Z14" s="146">
        <f t="shared" si="2"/>
        <v>77</v>
      </c>
      <c r="AA14" s="145">
        <v>1127</v>
      </c>
      <c r="AB14" s="145">
        <v>1224</v>
      </c>
      <c r="AC14" s="179">
        <v>6</v>
      </c>
      <c r="AD14" s="5"/>
      <c r="AE14" s="106"/>
    </row>
    <row r="15" spans="1:1024">
      <c r="A15" s="5">
        <v>9</v>
      </c>
      <c r="B15" s="40" t="s">
        <v>332</v>
      </c>
      <c r="C15" s="37" t="s">
        <v>27</v>
      </c>
      <c r="D15" s="38" t="s">
        <v>15</v>
      </c>
      <c r="E15" s="68" t="s">
        <v>28</v>
      </c>
      <c r="F15" s="39">
        <v>43290</v>
      </c>
      <c r="G15" s="40" t="s">
        <v>321</v>
      </c>
      <c r="H15" s="40" t="s">
        <v>328</v>
      </c>
      <c r="I15" s="37" t="s">
        <v>27</v>
      </c>
      <c r="J15" s="37" t="s">
        <v>45</v>
      </c>
      <c r="K15" s="40" t="s">
        <v>324</v>
      </c>
      <c r="L15" s="40" t="s">
        <v>441</v>
      </c>
      <c r="M15" s="41">
        <v>43604</v>
      </c>
      <c r="N15" s="42">
        <v>314</v>
      </c>
      <c r="O15" s="52">
        <v>10</v>
      </c>
      <c r="P15" s="140">
        <v>3.5</v>
      </c>
      <c r="Q15" s="140">
        <v>16.5</v>
      </c>
      <c r="R15" s="140">
        <v>7</v>
      </c>
      <c r="S15" s="140">
        <v>7.5</v>
      </c>
      <c r="T15" s="140">
        <v>7</v>
      </c>
      <c r="U15" s="140">
        <v>3</v>
      </c>
      <c r="V15" s="140">
        <v>7.5</v>
      </c>
      <c r="W15" s="140">
        <v>4</v>
      </c>
      <c r="X15" s="140">
        <v>4.5</v>
      </c>
      <c r="Y15" s="141">
        <v>7.5</v>
      </c>
      <c r="Z15" s="146">
        <f t="shared" si="2"/>
        <v>68</v>
      </c>
      <c r="AA15" s="132">
        <v>704</v>
      </c>
      <c r="AB15" s="132">
        <v>818</v>
      </c>
      <c r="AC15" s="178">
        <v>8</v>
      </c>
      <c r="AD15" s="5"/>
      <c r="AE15" s="106"/>
    </row>
    <row r="16" spans="1:1024">
      <c r="A16" s="5">
        <v>10</v>
      </c>
      <c r="B16" s="40" t="s">
        <v>406</v>
      </c>
      <c r="C16" s="37" t="s">
        <v>27</v>
      </c>
      <c r="D16" s="38" t="s">
        <v>15</v>
      </c>
      <c r="E16" s="68" t="s">
        <v>16</v>
      </c>
      <c r="F16" s="39">
        <v>43243</v>
      </c>
      <c r="G16" s="40" t="s">
        <v>105</v>
      </c>
      <c r="H16" s="40" t="s">
        <v>407</v>
      </c>
      <c r="I16" s="37" t="s">
        <v>27</v>
      </c>
      <c r="J16" s="37" t="s">
        <v>23</v>
      </c>
      <c r="K16" s="40" t="s">
        <v>404</v>
      </c>
      <c r="L16" s="40" t="s">
        <v>361</v>
      </c>
      <c r="M16" s="41">
        <v>43591</v>
      </c>
      <c r="N16" s="42">
        <v>348</v>
      </c>
      <c r="O16" s="52">
        <v>12</v>
      </c>
      <c r="P16" s="140">
        <v>4.5</v>
      </c>
      <c r="Q16" s="140">
        <v>18</v>
      </c>
      <c r="R16" s="140">
        <v>8</v>
      </c>
      <c r="S16" s="140">
        <v>8.5</v>
      </c>
      <c r="T16" s="140">
        <v>8</v>
      </c>
      <c r="U16" s="140">
        <v>4</v>
      </c>
      <c r="V16" s="140">
        <v>8.5</v>
      </c>
      <c r="W16" s="140">
        <v>5</v>
      </c>
      <c r="X16" s="140">
        <v>4</v>
      </c>
      <c r="Y16" s="141">
        <v>11.5</v>
      </c>
      <c r="Z16" s="146">
        <f t="shared" si="2"/>
        <v>80</v>
      </c>
      <c r="AA16" s="132">
        <v>1202</v>
      </c>
      <c r="AB16" s="132">
        <v>1260</v>
      </c>
      <c r="AC16" s="178">
        <v>3</v>
      </c>
      <c r="AD16" s="5"/>
      <c r="AE16" s="106"/>
    </row>
    <row r="17" spans="1:1024">
      <c r="A17" s="5">
        <v>11</v>
      </c>
      <c r="B17" s="40" t="s">
        <v>412</v>
      </c>
      <c r="C17" s="37" t="s">
        <v>27</v>
      </c>
      <c r="D17" s="38" t="s">
        <v>15</v>
      </c>
      <c r="E17" s="68" t="s">
        <v>16</v>
      </c>
      <c r="F17" s="39">
        <v>43248</v>
      </c>
      <c r="G17" s="40" t="s">
        <v>105</v>
      </c>
      <c r="H17" s="40" t="s">
        <v>413</v>
      </c>
      <c r="I17" s="37" t="s">
        <v>27</v>
      </c>
      <c r="J17" s="37" t="s">
        <v>27</v>
      </c>
      <c r="K17" s="40" t="s">
        <v>404</v>
      </c>
      <c r="L17" s="40" t="s">
        <v>405</v>
      </c>
      <c r="M17" s="41">
        <v>43613</v>
      </c>
      <c r="N17" s="42">
        <v>365</v>
      </c>
      <c r="O17" s="52">
        <v>12</v>
      </c>
      <c r="P17" s="140">
        <v>4</v>
      </c>
      <c r="Q17" s="140">
        <v>18</v>
      </c>
      <c r="R17" s="140">
        <v>8.5</v>
      </c>
      <c r="S17" s="140">
        <v>8.5</v>
      </c>
      <c r="T17" s="140">
        <v>8</v>
      </c>
      <c r="U17" s="140">
        <v>4</v>
      </c>
      <c r="V17" s="140">
        <v>8.5</v>
      </c>
      <c r="W17" s="140">
        <v>5</v>
      </c>
      <c r="X17" s="140">
        <v>4</v>
      </c>
      <c r="Y17" s="141">
        <v>10</v>
      </c>
      <c r="Z17" s="146">
        <f t="shared" si="2"/>
        <v>78.5</v>
      </c>
      <c r="AA17" s="132">
        <v>1057</v>
      </c>
      <c r="AB17" s="132">
        <v>1057</v>
      </c>
      <c r="AC17" s="178">
        <v>5</v>
      </c>
      <c r="AD17" s="5"/>
      <c r="AE17" s="106"/>
    </row>
    <row r="18" spans="1:1024">
      <c r="A18" s="5">
        <v>12</v>
      </c>
      <c r="B18" s="40" t="s">
        <v>104</v>
      </c>
      <c r="C18" s="37" t="s">
        <v>27</v>
      </c>
      <c r="D18" s="38" t="s">
        <v>15</v>
      </c>
      <c r="E18" s="68" t="s">
        <v>16</v>
      </c>
      <c r="F18" s="39">
        <v>43264</v>
      </c>
      <c r="G18" s="40" t="s">
        <v>105</v>
      </c>
      <c r="H18" s="40" t="s">
        <v>106</v>
      </c>
      <c r="I18" s="37" t="s">
        <v>27</v>
      </c>
      <c r="J18" s="37" t="s">
        <v>27</v>
      </c>
      <c r="K18" s="40" t="s">
        <v>102</v>
      </c>
      <c r="L18" s="40" t="s">
        <v>107</v>
      </c>
      <c r="M18" s="41">
        <v>43586</v>
      </c>
      <c r="N18" s="42">
        <v>322</v>
      </c>
      <c r="O18" s="52">
        <v>11</v>
      </c>
      <c r="P18" s="140">
        <v>4.5</v>
      </c>
      <c r="Q18" s="140">
        <v>17.5</v>
      </c>
      <c r="R18" s="140">
        <v>9</v>
      </c>
      <c r="S18" s="140">
        <v>8.5</v>
      </c>
      <c r="T18" s="140">
        <v>7</v>
      </c>
      <c r="U18" s="140">
        <v>2.5</v>
      </c>
      <c r="V18" s="140">
        <v>7.5</v>
      </c>
      <c r="W18" s="140">
        <v>5</v>
      </c>
      <c r="X18" s="140">
        <v>4.5</v>
      </c>
      <c r="Y18" s="141">
        <v>9.5</v>
      </c>
      <c r="Z18" s="146">
        <f t="shared" si="2"/>
        <v>75.5</v>
      </c>
      <c r="AA18" s="132">
        <v>912</v>
      </c>
      <c r="AB18" s="132">
        <v>1034</v>
      </c>
      <c r="AC18" s="178">
        <v>7</v>
      </c>
      <c r="AD18" s="5"/>
      <c r="AE18" s="106"/>
    </row>
    <row r="19" spans="1:1024">
      <c r="A19" s="5">
        <v>13</v>
      </c>
      <c r="B19" s="40" t="s">
        <v>26</v>
      </c>
      <c r="C19" s="37" t="s">
        <v>27</v>
      </c>
      <c r="D19" s="38" t="s">
        <v>15</v>
      </c>
      <c r="E19" s="68" t="s">
        <v>28</v>
      </c>
      <c r="F19" s="39">
        <v>43290</v>
      </c>
      <c r="G19" s="40" t="s">
        <v>17</v>
      </c>
      <c r="H19" s="40" t="s">
        <v>29</v>
      </c>
      <c r="I19" s="37" t="s">
        <v>14</v>
      </c>
      <c r="J19" s="37" t="s">
        <v>27</v>
      </c>
      <c r="K19" s="40" t="s">
        <v>20</v>
      </c>
      <c r="L19" s="40" t="s">
        <v>21</v>
      </c>
      <c r="M19" s="41">
        <v>43591</v>
      </c>
      <c r="N19" s="42">
        <v>295</v>
      </c>
      <c r="O19" s="52">
        <v>10</v>
      </c>
      <c r="P19" s="140">
        <v>4</v>
      </c>
      <c r="Q19" s="140">
        <v>17.5</v>
      </c>
      <c r="R19" s="140">
        <v>8</v>
      </c>
      <c r="S19" s="140">
        <v>8</v>
      </c>
      <c r="T19" s="140">
        <v>7.5</v>
      </c>
      <c r="U19" s="140">
        <v>3.5</v>
      </c>
      <c r="V19" s="140">
        <v>7.5</v>
      </c>
      <c r="W19" s="140">
        <v>5</v>
      </c>
      <c r="X19" s="140">
        <v>4.5</v>
      </c>
      <c r="Y19" s="141">
        <v>18.5</v>
      </c>
      <c r="Z19" s="146">
        <f t="shared" si="2"/>
        <v>84</v>
      </c>
      <c r="AA19" s="132">
        <v>1797</v>
      </c>
      <c r="AB19" s="132">
        <v>2223</v>
      </c>
      <c r="AC19" s="180" t="s">
        <v>512</v>
      </c>
      <c r="AD19" s="176"/>
      <c r="AE19" s="106"/>
    </row>
    <row r="20" spans="1:1024" s="98" customFormat="1">
      <c r="A20" s="5">
        <v>47</v>
      </c>
      <c r="B20" s="40" t="s">
        <v>367</v>
      </c>
      <c r="C20" s="37" t="s">
        <v>45</v>
      </c>
      <c r="D20" s="38" t="s">
        <v>15</v>
      </c>
      <c r="E20" s="68" t="s">
        <v>28</v>
      </c>
      <c r="F20" s="39">
        <v>43275</v>
      </c>
      <c r="G20" s="40" t="s">
        <v>363</v>
      </c>
      <c r="H20" s="40" t="s">
        <v>368</v>
      </c>
      <c r="I20" s="37" t="s">
        <v>75</v>
      </c>
      <c r="J20" s="37" t="s">
        <v>23</v>
      </c>
      <c r="K20" s="40" t="s">
        <v>365</v>
      </c>
      <c r="L20" s="40" t="s">
        <v>366</v>
      </c>
      <c r="M20" s="41">
        <v>43585</v>
      </c>
      <c r="N20" s="42">
        <v>243</v>
      </c>
      <c r="O20" s="52">
        <v>8</v>
      </c>
      <c r="P20" s="140">
        <v>4</v>
      </c>
      <c r="Q20" s="140">
        <v>16</v>
      </c>
      <c r="R20" s="140">
        <v>7.5</v>
      </c>
      <c r="S20" s="140">
        <v>8</v>
      </c>
      <c r="T20" s="140">
        <v>7.5</v>
      </c>
      <c r="U20" s="140">
        <v>3.5</v>
      </c>
      <c r="V20" s="140">
        <v>7.5</v>
      </c>
      <c r="W20" s="140">
        <v>5</v>
      </c>
      <c r="X20" s="140">
        <v>4</v>
      </c>
      <c r="Y20" s="141">
        <v>19.5</v>
      </c>
      <c r="Z20" s="146">
        <f>SUM(P20:Y20)</f>
        <v>82.5</v>
      </c>
      <c r="AA20" s="145">
        <v>1554</v>
      </c>
      <c r="AB20" s="145">
        <v>2334</v>
      </c>
      <c r="AC20" s="179">
        <v>2</v>
      </c>
      <c r="AD20" s="5"/>
      <c r="AE20" s="106"/>
      <c r="AF20" s="99"/>
      <c r="AG20" s="99"/>
    </row>
    <row r="21" spans="1:1024">
      <c r="A21" s="5">
        <v>14</v>
      </c>
      <c r="B21" s="40" t="s">
        <v>422</v>
      </c>
      <c r="C21" s="37" t="s">
        <v>27</v>
      </c>
      <c r="D21" s="38" t="s">
        <v>15</v>
      </c>
      <c r="E21" s="68" t="s">
        <v>28</v>
      </c>
      <c r="F21" s="39">
        <v>43308</v>
      </c>
      <c r="G21" s="40" t="s">
        <v>83</v>
      </c>
      <c r="H21" s="40" t="s">
        <v>423</v>
      </c>
      <c r="I21" s="37" t="s">
        <v>75</v>
      </c>
      <c r="J21" s="37" t="s">
        <v>27</v>
      </c>
      <c r="K21" s="40" t="s">
        <v>404</v>
      </c>
      <c r="L21" s="40" t="s">
        <v>424</v>
      </c>
      <c r="M21" s="41">
        <v>43575</v>
      </c>
      <c r="N21" s="42">
        <v>267</v>
      </c>
      <c r="O21" s="52">
        <v>8</v>
      </c>
      <c r="P21" s="140">
        <v>4.5</v>
      </c>
      <c r="Q21" s="140">
        <v>19</v>
      </c>
      <c r="R21" s="140">
        <v>8.5</v>
      </c>
      <c r="S21" s="140">
        <v>8.5</v>
      </c>
      <c r="T21" s="140">
        <v>8</v>
      </c>
      <c r="U21" s="140">
        <v>4</v>
      </c>
      <c r="V21" s="140">
        <v>8.5</v>
      </c>
      <c r="W21" s="140">
        <v>5</v>
      </c>
      <c r="X21" s="140">
        <v>4</v>
      </c>
      <c r="Y21" s="141">
        <v>9.5</v>
      </c>
      <c r="Z21" s="146">
        <f t="shared" ref="Z21:Z93" si="3">SUM(P21:Y21)</f>
        <v>79.5</v>
      </c>
      <c r="AA21" s="145">
        <v>744</v>
      </c>
      <c r="AB21" s="145">
        <v>1017</v>
      </c>
      <c r="AC21" s="179">
        <v>4</v>
      </c>
      <c r="AD21" s="5"/>
      <c r="AE21" s="106"/>
    </row>
    <row r="22" spans="1:1024">
      <c r="A22" s="166" t="s">
        <v>40</v>
      </c>
      <c r="B22" s="166"/>
      <c r="C22" s="166"/>
      <c r="D22" s="14"/>
      <c r="E22" s="70"/>
      <c r="F22" s="11"/>
      <c r="G22" s="11"/>
      <c r="H22" s="11"/>
      <c r="I22" s="11"/>
      <c r="J22" s="11"/>
      <c r="K22" s="16"/>
      <c r="L22" s="16"/>
      <c r="M22" s="16"/>
      <c r="N22" s="87"/>
      <c r="O22" s="88"/>
      <c r="P22" s="142"/>
      <c r="Q22" s="142"/>
      <c r="R22" s="142"/>
      <c r="S22" s="142"/>
      <c r="T22" s="142"/>
      <c r="U22" s="146"/>
      <c r="V22" s="142"/>
      <c r="W22" s="142"/>
      <c r="X22" s="148"/>
      <c r="Y22" s="142"/>
      <c r="Z22" s="132"/>
      <c r="AA22" s="132"/>
      <c r="AB22" s="132"/>
      <c r="AC22" s="178"/>
      <c r="AD22" s="13"/>
      <c r="AE22" s="106"/>
      <c r="AF22" s="55"/>
      <c r="AG22" s="5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</row>
    <row r="23" spans="1:1024">
      <c r="A23" s="5">
        <v>15</v>
      </c>
      <c r="B23" s="40" t="s">
        <v>410</v>
      </c>
      <c r="C23" s="37" t="s">
        <v>27</v>
      </c>
      <c r="D23" s="38" t="s">
        <v>15</v>
      </c>
      <c r="E23" s="68" t="s">
        <v>16</v>
      </c>
      <c r="F23" s="39">
        <v>42922</v>
      </c>
      <c r="G23" s="40" t="s">
        <v>83</v>
      </c>
      <c r="H23" s="40" t="s">
        <v>411</v>
      </c>
      <c r="I23" s="37" t="s">
        <v>75</v>
      </c>
      <c r="J23" s="37" t="s">
        <v>75</v>
      </c>
      <c r="K23" s="40" t="s">
        <v>404</v>
      </c>
      <c r="L23" s="40" t="s">
        <v>361</v>
      </c>
      <c r="M23" s="41">
        <v>43575</v>
      </c>
      <c r="N23" s="42">
        <v>332</v>
      </c>
      <c r="O23" s="52">
        <v>21</v>
      </c>
      <c r="P23" s="140">
        <v>4.5</v>
      </c>
      <c r="Q23" s="140">
        <v>19</v>
      </c>
      <c r="R23" s="140">
        <v>8</v>
      </c>
      <c r="S23" s="140">
        <v>6.5</v>
      </c>
      <c r="T23" s="140">
        <v>8</v>
      </c>
      <c r="U23" s="140">
        <v>4</v>
      </c>
      <c r="V23" s="140">
        <v>8</v>
      </c>
      <c r="W23" s="140">
        <v>5</v>
      </c>
      <c r="X23" s="140">
        <v>4.5</v>
      </c>
      <c r="Y23" s="141">
        <v>12.5</v>
      </c>
      <c r="Z23" s="146">
        <f t="shared" si="3"/>
        <v>80</v>
      </c>
      <c r="AA23" s="132">
        <v>1338</v>
      </c>
      <c r="AB23" s="132">
        <v>1471</v>
      </c>
      <c r="AC23" s="178">
        <v>3</v>
      </c>
      <c r="AD23" s="5"/>
      <c r="AE23" s="106"/>
    </row>
    <row r="24" spans="1:1024">
      <c r="A24" s="5">
        <v>16</v>
      </c>
      <c r="B24" s="40" t="s">
        <v>113</v>
      </c>
      <c r="C24" s="37" t="s">
        <v>27</v>
      </c>
      <c r="D24" s="38" t="s">
        <v>15</v>
      </c>
      <c r="E24" s="68" t="s">
        <v>16</v>
      </c>
      <c r="F24" s="39">
        <v>42931</v>
      </c>
      <c r="G24" s="40" t="s">
        <v>114</v>
      </c>
      <c r="H24" s="40"/>
      <c r="I24" s="37" t="s">
        <v>75</v>
      </c>
      <c r="J24" s="37" t="s">
        <v>57</v>
      </c>
      <c r="K24" s="40" t="s">
        <v>102</v>
      </c>
      <c r="L24" s="40" t="s">
        <v>103</v>
      </c>
      <c r="M24" s="41">
        <v>43582</v>
      </c>
      <c r="N24" s="42">
        <v>361</v>
      </c>
      <c r="O24" s="52">
        <v>21</v>
      </c>
      <c r="P24" s="140">
        <v>4.5</v>
      </c>
      <c r="Q24" s="140">
        <v>19</v>
      </c>
      <c r="R24" s="140">
        <v>8.5</v>
      </c>
      <c r="S24" s="140">
        <v>8</v>
      </c>
      <c r="T24" s="140">
        <v>7.5</v>
      </c>
      <c r="U24" s="140">
        <v>3.5</v>
      </c>
      <c r="V24" s="140">
        <v>7.5</v>
      </c>
      <c r="W24" s="140">
        <v>4</v>
      </c>
      <c r="X24" s="140">
        <v>4</v>
      </c>
      <c r="Y24" s="141">
        <v>15</v>
      </c>
      <c r="Z24" s="146">
        <f t="shared" si="3"/>
        <v>81.5</v>
      </c>
      <c r="AA24" s="132">
        <v>1814</v>
      </c>
      <c r="AB24" s="132">
        <v>1834</v>
      </c>
      <c r="AC24" s="178">
        <v>2</v>
      </c>
      <c r="AD24" s="5"/>
      <c r="AE24" s="106"/>
    </row>
    <row r="25" spans="1:1024">
      <c r="A25" s="5">
        <v>17</v>
      </c>
      <c r="B25" s="40" t="s">
        <v>151</v>
      </c>
      <c r="C25" s="37" t="s">
        <v>27</v>
      </c>
      <c r="D25" s="38" t="s">
        <v>15</v>
      </c>
      <c r="E25" s="68" t="s">
        <v>16</v>
      </c>
      <c r="F25" s="39">
        <v>42989</v>
      </c>
      <c r="G25" s="40" t="s">
        <v>152</v>
      </c>
      <c r="H25" s="40" t="s">
        <v>153</v>
      </c>
      <c r="I25" s="37" t="s">
        <v>27</v>
      </c>
      <c r="J25" s="37" t="s">
        <v>27</v>
      </c>
      <c r="K25" s="40" t="s">
        <v>154</v>
      </c>
      <c r="L25" s="40" t="s">
        <v>155</v>
      </c>
      <c r="M25" s="41">
        <v>43597</v>
      </c>
      <c r="N25" s="42">
        <v>372</v>
      </c>
      <c r="O25" s="52">
        <v>21</v>
      </c>
      <c r="P25" s="140">
        <v>4.5</v>
      </c>
      <c r="Q25" s="140">
        <v>17.5</v>
      </c>
      <c r="R25" s="140">
        <v>8</v>
      </c>
      <c r="S25" s="140">
        <v>8</v>
      </c>
      <c r="T25" s="140">
        <v>7.5</v>
      </c>
      <c r="U25" s="140">
        <v>3.5</v>
      </c>
      <c r="V25" s="140">
        <v>7.5</v>
      </c>
      <c r="W25" s="140">
        <v>5</v>
      </c>
      <c r="X25" s="140">
        <v>4.5</v>
      </c>
      <c r="Y25" s="141">
        <v>12.5</v>
      </c>
      <c r="Z25" s="146">
        <f t="shared" si="3"/>
        <v>78.5</v>
      </c>
      <c r="AA25" s="145">
        <v>1614</v>
      </c>
      <c r="AB25" s="145">
        <v>1538</v>
      </c>
      <c r="AC25" s="179">
        <v>4</v>
      </c>
      <c r="AD25" s="5"/>
      <c r="AE25" s="106"/>
    </row>
    <row r="26" spans="1:1024">
      <c r="A26" s="5">
        <v>18</v>
      </c>
      <c r="B26" s="40" t="s">
        <v>183</v>
      </c>
      <c r="C26" s="37" t="s">
        <v>27</v>
      </c>
      <c r="D26" s="38" t="s">
        <v>15</v>
      </c>
      <c r="E26" s="68" t="s">
        <v>16</v>
      </c>
      <c r="F26" s="39">
        <v>42913</v>
      </c>
      <c r="G26" s="40" t="s">
        <v>184</v>
      </c>
      <c r="H26" s="40" t="s">
        <v>176</v>
      </c>
      <c r="I26" s="37" t="s">
        <v>45</v>
      </c>
      <c r="J26" s="37" t="s">
        <v>27</v>
      </c>
      <c r="K26" s="40" t="s">
        <v>177</v>
      </c>
      <c r="L26" s="40" t="s">
        <v>182</v>
      </c>
      <c r="M26" s="41">
        <v>43613</v>
      </c>
      <c r="N26" s="42">
        <v>363</v>
      </c>
      <c r="O26" s="52">
        <v>20</v>
      </c>
      <c r="P26" s="140">
        <v>4</v>
      </c>
      <c r="Q26" s="140">
        <v>17.5</v>
      </c>
      <c r="R26" s="140">
        <v>8</v>
      </c>
      <c r="S26" s="140">
        <v>7</v>
      </c>
      <c r="T26" s="140">
        <v>7</v>
      </c>
      <c r="U26" s="140">
        <v>2.5</v>
      </c>
      <c r="V26" s="140">
        <v>7</v>
      </c>
      <c r="W26" s="140">
        <v>5</v>
      </c>
      <c r="X26" s="140">
        <v>4</v>
      </c>
      <c r="Y26" s="141">
        <v>9</v>
      </c>
      <c r="Z26" s="146">
        <f t="shared" si="3"/>
        <v>71</v>
      </c>
      <c r="AA26" s="145">
        <v>1065</v>
      </c>
      <c r="AB26" s="145">
        <v>1071</v>
      </c>
      <c r="AC26" s="179">
        <v>5</v>
      </c>
      <c r="AD26" s="5"/>
      <c r="AE26" s="106"/>
    </row>
    <row r="27" spans="1:1024">
      <c r="A27" s="5">
        <v>19</v>
      </c>
      <c r="B27" s="40" t="s">
        <v>253</v>
      </c>
      <c r="C27" s="37" t="s">
        <v>27</v>
      </c>
      <c r="D27" s="38" t="s">
        <v>15</v>
      </c>
      <c r="E27" s="68" t="s">
        <v>16</v>
      </c>
      <c r="F27" s="39">
        <v>42889</v>
      </c>
      <c r="G27" s="40" t="s">
        <v>248</v>
      </c>
      <c r="H27" s="40" t="s">
        <v>254</v>
      </c>
      <c r="I27" s="37" t="s">
        <v>27</v>
      </c>
      <c r="J27" s="37" t="s">
        <v>45</v>
      </c>
      <c r="K27" s="40" t="s">
        <v>250</v>
      </c>
      <c r="L27" s="40" t="s">
        <v>103</v>
      </c>
      <c r="M27" s="41">
        <v>43581</v>
      </c>
      <c r="N27" s="42">
        <v>360</v>
      </c>
      <c r="O27" s="52">
        <v>21</v>
      </c>
      <c r="P27" s="140">
        <v>4.5</v>
      </c>
      <c r="Q27" s="140">
        <v>18.5</v>
      </c>
      <c r="R27" s="140">
        <v>8</v>
      </c>
      <c r="S27" s="140">
        <v>7.5</v>
      </c>
      <c r="T27" s="140">
        <v>8</v>
      </c>
      <c r="U27" s="140">
        <v>3.5</v>
      </c>
      <c r="V27" s="140">
        <v>8</v>
      </c>
      <c r="W27" s="140">
        <v>4.5</v>
      </c>
      <c r="X27" s="140">
        <v>4.5</v>
      </c>
      <c r="Y27" s="141">
        <v>16.5</v>
      </c>
      <c r="Z27" s="146">
        <f t="shared" si="3"/>
        <v>83.5</v>
      </c>
      <c r="AA27" s="145">
        <v>2230</v>
      </c>
      <c r="AB27" s="145">
        <v>2260</v>
      </c>
      <c r="AC27" s="181" t="s">
        <v>514</v>
      </c>
      <c r="AD27" s="177"/>
      <c r="AE27" s="106"/>
    </row>
    <row r="28" spans="1:1024">
      <c r="A28" s="166" t="s">
        <v>451</v>
      </c>
      <c r="B28" s="166"/>
      <c r="C28" s="166"/>
      <c r="D28" s="14"/>
      <c r="E28" s="70"/>
      <c r="F28" s="11"/>
      <c r="G28" s="11"/>
      <c r="H28" s="11"/>
      <c r="I28" s="11"/>
      <c r="J28" s="11"/>
      <c r="K28" s="16"/>
      <c r="L28" s="16"/>
      <c r="M28" s="16"/>
      <c r="N28" s="16"/>
      <c r="O28" s="61"/>
      <c r="P28" s="142"/>
      <c r="Q28" s="142"/>
      <c r="R28" s="142"/>
      <c r="S28" s="142"/>
      <c r="T28" s="142"/>
      <c r="U28" s="146"/>
      <c r="V28" s="142"/>
      <c r="W28" s="142"/>
      <c r="X28" s="148"/>
      <c r="Y28" s="142"/>
      <c r="Z28" s="132"/>
      <c r="AA28" s="132"/>
      <c r="AB28" s="132"/>
      <c r="AC28" s="178"/>
      <c r="AD28" s="13"/>
      <c r="AE28" s="106"/>
      <c r="AF28" s="55"/>
      <c r="AG28" s="5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</row>
    <row r="29" spans="1:1024">
      <c r="A29" s="5">
        <v>21</v>
      </c>
      <c r="B29" s="40" t="s">
        <v>48</v>
      </c>
      <c r="C29" s="37" t="s">
        <v>27</v>
      </c>
      <c r="D29" s="38" t="s">
        <v>15</v>
      </c>
      <c r="E29" s="68" t="s">
        <v>16</v>
      </c>
      <c r="F29" s="39">
        <v>42969</v>
      </c>
      <c r="G29" s="40" t="s">
        <v>49</v>
      </c>
      <c r="H29" s="40" t="s">
        <v>50</v>
      </c>
      <c r="I29" s="37" t="s">
        <v>27</v>
      </c>
      <c r="J29" s="37" t="s">
        <v>27</v>
      </c>
      <c r="K29" s="40" t="s">
        <v>51</v>
      </c>
      <c r="L29" s="40" t="s">
        <v>52</v>
      </c>
      <c r="M29" s="41" t="s">
        <v>53</v>
      </c>
      <c r="N29" s="42">
        <v>365</v>
      </c>
      <c r="O29" s="52">
        <v>18</v>
      </c>
      <c r="P29" s="140">
        <v>4</v>
      </c>
      <c r="Q29" s="140">
        <v>19</v>
      </c>
      <c r="R29" s="140">
        <v>8</v>
      </c>
      <c r="S29" s="140">
        <v>8.5</v>
      </c>
      <c r="T29" s="140">
        <v>8</v>
      </c>
      <c r="U29" s="140">
        <v>4</v>
      </c>
      <c r="V29" s="140">
        <v>8</v>
      </c>
      <c r="W29" s="140">
        <v>4</v>
      </c>
      <c r="X29" s="140">
        <v>4.5</v>
      </c>
      <c r="Y29" s="141">
        <v>9</v>
      </c>
      <c r="Z29" s="146">
        <f t="shared" ref="Z29:Z32" si="4">SUM(P29:Y29)</f>
        <v>77</v>
      </c>
      <c r="AA29" s="132">
        <v>1054</v>
      </c>
      <c r="AB29" s="132">
        <v>1054</v>
      </c>
      <c r="AC29" s="178">
        <v>3</v>
      </c>
      <c r="AD29" s="5"/>
      <c r="AE29" s="106"/>
    </row>
    <row r="30" spans="1:1024">
      <c r="A30" s="5">
        <v>22</v>
      </c>
      <c r="B30" s="40" t="s">
        <v>384</v>
      </c>
      <c r="C30" s="37" t="s">
        <v>27</v>
      </c>
      <c r="D30" s="38" t="s">
        <v>15</v>
      </c>
      <c r="E30" s="68" t="s">
        <v>16</v>
      </c>
      <c r="F30" s="39">
        <v>42873</v>
      </c>
      <c r="G30" s="40" t="s">
        <v>194</v>
      </c>
      <c r="H30" s="40" t="s">
        <v>385</v>
      </c>
      <c r="I30" s="37" t="s">
        <v>75</v>
      </c>
      <c r="J30" s="37" t="s">
        <v>45</v>
      </c>
      <c r="K30" s="40" t="s">
        <v>382</v>
      </c>
      <c r="L30" s="40" t="s">
        <v>386</v>
      </c>
      <c r="M30" s="41">
        <v>43575</v>
      </c>
      <c r="N30" s="42">
        <v>370</v>
      </c>
      <c r="O30" s="52">
        <v>21</v>
      </c>
      <c r="P30" s="140">
        <v>4</v>
      </c>
      <c r="Q30" s="140">
        <v>19</v>
      </c>
      <c r="R30" s="140">
        <v>8.5</v>
      </c>
      <c r="S30" s="140">
        <v>8.5</v>
      </c>
      <c r="T30" s="140">
        <v>8</v>
      </c>
      <c r="U30" s="140">
        <v>4</v>
      </c>
      <c r="V30" s="140">
        <v>8</v>
      </c>
      <c r="W30" s="140">
        <v>5</v>
      </c>
      <c r="X30" s="140">
        <v>4</v>
      </c>
      <c r="Y30" s="141">
        <v>11.5</v>
      </c>
      <c r="Z30" s="146">
        <f t="shared" si="4"/>
        <v>80.5</v>
      </c>
      <c r="AA30" s="132">
        <v>1380</v>
      </c>
      <c r="AB30" s="132">
        <v>1361</v>
      </c>
      <c r="AC30" s="178">
        <v>1</v>
      </c>
      <c r="AD30" s="5"/>
      <c r="AE30" s="106"/>
    </row>
    <row r="31" spans="1:1024">
      <c r="A31" s="5">
        <v>23</v>
      </c>
      <c r="B31" s="40" t="s">
        <v>420</v>
      </c>
      <c r="C31" s="37" t="s">
        <v>27</v>
      </c>
      <c r="D31" s="38" t="s">
        <v>15</v>
      </c>
      <c r="E31" s="68" t="s">
        <v>16</v>
      </c>
      <c r="F31" s="39">
        <v>42930</v>
      </c>
      <c r="G31" s="40" t="s">
        <v>43</v>
      </c>
      <c r="H31" s="40" t="s">
        <v>415</v>
      </c>
      <c r="I31" s="37" t="s">
        <v>45</v>
      </c>
      <c r="J31" s="37" t="s">
        <v>27</v>
      </c>
      <c r="K31" s="40" t="s">
        <v>404</v>
      </c>
      <c r="L31" s="40" t="s">
        <v>405</v>
      </c>
      <c r="M31" s="41">
        <v>43573</v>
      </c>
      <c r="N31" s="42">
        <v>325</v>
      </c>
      <c r="O31" s="52">
        <v>21</v>
      </c>
      <c r="P31" s="140">
        <v>4.5</v>
      </c>
      <c r="Q31" s="140">
        <v>16.5</v>
      </c>
      <c r="R31" s="140">
        <v>7.5</v>
      </c>
      <c r="S31" s="140">
        <v>7</v>
      </c>
      <c r="T31" s="140">
        <v>7.5</v>
      </c>
      <c r="U31" s="140">
        <v>3.5</v>
      </c>
      <c r="V31" s="140">
        <v>7.5</v>
      </c>
      <c r="W31" s="140">
        <v>4</v>
      </c>
      <c r="X31" s="140">
        <v>4</v>
      </c>
      <c r="Y31" s="141">
        <v>11.5</v>
      </c>
      <c r="Z31" s="146">
        <f t="shared" si="4"/>
        <v>73.5</v>
      </c>
      <c r="AA31" s="132">
        <v>1238</v>
      </c>
      <c r="AB31" s="132">
        <v>1390</v>
      </c>
      <c r="AC31" s="178">
        <v>5</v>
      </c>
      <c r="AD31" s="5"/>
      <c r="AE31" s="106"/>
    </row>
    <row r="32" spans="1:1024">
      <c r="A32" s="5">
        <v>24</v>
      </c>
      <c r="B32" s="40" t="s">
        <v>437</v>
      </c>
      <c r="C32" s="37" t="s">
        <v>27</v>
      </c>
      <c r="D32" s="38" t="s">
        <v>15</v>
      </c>
      <c r="E32" s="68" t="s">
        <v>28</v>
      </c>
      <c r="F32" s="39">
        <v>42890</v>
      </c>
      <c r="G32" s="40" t="s">
        <v>438</v>
      </c>
      <c r="H32" s="40" t="s">
        <v>439</v>
      </c>
      <c r="I32" s="37" t="s">
        <v>27</v>
      </c>
      <c r="J32" s="37" t="s">
        <v>27</v>
      </c>
      <c r="K32" s="40" t="s">
        <v>440</v>
      </c>
      <c r="L32" s="40" t="s">
        <v>333</v>
      </c>
      <c r="M32" s="41">
        <v>43605</v>
      </c>
      <c r="N32" s="42">
        <v>365</v>
      </c>
      <c r="O32" s="52">
        <v>24</v>
      </c>
      <c r="P32" s="140">
        <v>4</v>
      </c>
      <c r="Q32" s="140">
        <v>16.5</v>
      </c>
      <c r="R32" s="140">
        <v>7.5</v>
      </c>
      <c r="S32" s="140">
        <v>7</v>
      </c>
      <c r="T32" s="140">
        <v>8</v>
      </c>
      <c r="U32" s="140">
        <v>3.5</v>
      </c>
      <c r="V32" s="140">
        <v>7</v>
      </c>
      <c r="W32" s="140">
        <v>5</v>
      </c>
      <c r="X32" s="140">
        <v>4.5</v>
      </c>
      <c r="Y32" s="141">
        <v>13</v>
      </c>
      <c r="Z32" s="146">
        <f t="shared" si="4"/>
        <v>76</v>
      </c>
      <c r="AA32" s="132">
        <v>1542</v>
      </c>
      <c r="AB32" s="132">
        <v>1542</v>
      </c>
      <c r="AC32" s="178">
        <v>4</v>
      </c>
      <c r="AD32" s="5"/>
      <c r="AE32" s="106"/>
    </row>
    <row r="33" spans="1:1024">
      <c r="A33" s="5">
        <v>25</v>
      </c>
      <c r="B33" s="40" t="s">
        <v>401</v>
      </c>
      <c r="C33" s="37" t="s">
        <v>27</v>
      </c>
      <c r="D33" s="38" t="s">
        <v>15</v>
      </c>
      <c r="E33" s="68" t="s">
        <v>28</v>
      </c>
      <c r="F33" s="39">
        <v>42987</v>
      </c>
      <c r="G33" s="40" t="s">
        <v>402</v>
      </c>
      <c r="H33" s="40" t="s">
        <v>403</v>
      </c>
      <c r="I33" s="37" t="s">
        <v>45</v>
      </c>
      <c r="J33" s="37" t="s">
        <v>27</v>
      </c>
      <c r="K33" s="40" t="s">
        <v>404</v>
      </c>
      <c r="L33" s="40" t="s">
        <v>405</v>
      </c>
      <c r="M33" s="41">
        <v>43613</v>
      </c>
      <c r="N33" s="42">
        <v>365</v>
      </c>
      <c r="O33" s="52">
        <v>19</v>
      </c>
      <c r="P33" s="140">
        <v>4</v>
      </c>
      <c r="Q33" s="140">
        <v>17.5</v>
      </c>
      <c r="R33" s="140">
        <v>7.5</v>
      </c>
      <c r="S33" s="140">
        <v>7.5</v>
      </c>
      <c r="T33" s="140">
        <v>8</v>
      </c>
      <c r="U33" s="140">
        <v>4</v>
      </c>
      <c r="V33" s="140">
        <v>7.5</v>
      </c>
      <c r="W33" s="140">
        <v>5</v>
      </c>
      <c r="X33" s="140">
        <v>4</v>
      </c>
      <c r="Y33" s="141">
        <v>13</v>
      </c>
      <c r="Z33" s="146">
        <f t="shared" si="3"/>
        <v>78</v>
      </c>
      <c r="AA33" s="132">
        <v>1585</v>
      </c>
      <c r="AB33" s="132">
        <v>1585</v>
      </c>
      <c r="AC33" s="178">
        <v>2</v>
      </c>
      <c r="AD33" s="5"/>
      <c r="AE33" s="105"/>
    </row>
    <row r="34" spans="1:1024">
      <c r="A34" s="166" t="s">
        <v>452</v>
      </c>
      <c r="B34" s="166"/>
      <c r="C34" s="166"/>
      <c r="D34" s="14"/>
      <c r="E34" s="70"/>
      <c r="F34" s="11"/>
      <c r="G34" s="11"/>
      <c r="H34" s="11"/>
      <c r="I34" s="11"/>
      <c r="J34" s="11"/>
      <c r="K34" s="16"/>
      <c r="L34" s="16"/>
      <c r="M34" s="16"/>
      <c r="N34" s="16"/>
      <c r="O34" s="61"/>
      <c r="P34" s="142"/>
      <c r="Q34" s="142" t="s">
        <v>41</v>
      </c>
      <c r="R34" s="142"/>
      <c r="S34" s="142"/>
      <c r="T34" s="142"/>
      <c r="U34" s="146"/>
      <c r="V34" s="142"/>
      <c r="W34" s="142"/>
      <c r="X34" s="148"/>
      <c r="Y34" s="142"/>
      <c r="Z34" s="132"/>
      <c r="AA34" s="132"/>
      <c r="AB34" s="132"/>
      <c r="AC34" s="178"/>
      <c r="AD34" s="13"/>
      <c r="AE34" s="106"/>
      <c r="AF34" s="55"/>
      <c r="AG34" s="5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</row>
    <row r="35" spans="1:1024">
      <c r="A35" s="5">
        <v>26</v>
      </c>
      <c r="B35" s="40" t="s">
        <v>138</v>
      </c>
      <c r="C35" s="37" t="s">
        <v>27</v>
      </c>
      <c r="D35" s="38" t="s">
        <v>15</v>
      </c>
      <c r="E35" s="68" t="s">
        <v>16</v>
      </c>
      <c r="F35" s="39">
        <v>42142</v>
      </c>
      <c r="G35" s="40" t="s">
        <v>139</v>
      </c>
      <c r="H35" s="40" t="s">
        <v>140</v>
      </c>
      <c r="I35" s="37" t="s">
        <v>27</v>
      </c>
      <c r="J35" s="37" t="s">
        <v>135</v>
      </c>
      <c r="K35" s="40" t="s">
        <v>141</v>
      </c>
      <c r="L35" s="40" t="s">
        <v>85</v>
      </c>
      <c r="M35" s="41">
        <v>43585</v>
      </c>
      <c r="N35" s="42">
        <v>347</v>
      </c>
      <c r="O35" s="52">
        <v>48</v>
      </c>
      <c r="P35" s="140">
        <v>3.5</v>
      </c>
      <c r="Q35" s="140">
        <v>17.5</v>
      </c>
      <c r="R35" s="140">
        <v>7</v>
      </c>
      <c r="S35" s="140">
        <v>6.5</v>
      </c>
      <c r="T35" s="140">
        <v>7</v>
      </c>
      <c r="U35" s="140">
        <v>3</v>
      </c>
      <c r="V35" s="140">
        <v>7.5</v>
      </c>
      <c r="W35" s="140">
        <v>5</v>
      </c>
      <c r="X35" s="140">
        <v>4</v>
      </c>
      <c r="Y35" s="141">
        <v>12</v>
      </c>
      <c r="Z35" s="146">
        <f t="shared" si="3"/>
        <v>73</v>
      </c>
      <c r="AA35" s="145">
        <v>1393</v>
      </c>
      <c r="AB35" s="145">
        <v>1465</v>
      </c>
      <c r="AC35" s="179">
        <v>6</v>
      </c>
      <c r="AD35" s="5"/>
      <c r="AE35" s="105"/>
    </row>
    <row r="36" spans="1:1024">
      <c r="A36" s="5">
        <v>28</v>
      </c>
      <c r="B36" s="40" t="s">
        <v>161</v>
      </c>
      <c r="C36" s="37" t="s">
        <v>27</v>
      </c>
      <c r="D36" s="38" t="s">
        <v>15</v>
      </c>
      <c r="E36" s="68" t="s">
        <v>16</v>
      </c>
      <c r="F36" s="39">
        <v>42608</v>
      </c>
      <c r="G36" s="40" t="s">
        <v>152</v>
      </c>
      <c r="H36" s="40" t="s">
        <v>162</v>
      </c>
      <c r="I36" s="37" t="s">
        <v>27</v>
      </c>
      <c r="J36" s="37" t="s">
        <v>27</v>
      </c>
      <c r="K36" s="40" t="s">
        <v>154</v>
      </c>
      <c r="L36" s="40" t="s">
        <v>155</v>
      </c>
      <c r="M36" s="41">
        <v>43597</v>
      </c>
      <c r="N36" s="42">
        <v>372</v>
      </c>
      <c r="O36" s="52">
        <v>33</v>
      </c>
      <c r="P36" s="140">
        <v>4</v>
      </c>
      <c r="Q36" s="140">
        <v>15.5</v>
      </c>
      <c r="R36" s="140">
        <v>8</v>
      </c>
      <c r="S36" s="140">
        <v>7.5</v>
      </c>
      <c r="T36" s="140">
        <v>7.5</v>
      </c>
      <c r="U36" s="140">
        <v>3.5</v>
      </c>
      <c r="V36" s="140">
        <v>7.5</v>
      </c>
      <c r="W36" s="140">
        <v>4.5</v>
      </c>
      <c r="X36" s="140">
        <v>4.5</v>
      </c>
      <c r="Y36" s="141">
        <v>20</v>
      </c>
      <c r="Z36" s="146">
        <f t="shared" si="3"/>
        <v>82.5</v>
      </c>
      <c r="AA36" s="132">
        <v>2955</v>
      </c>
      <c r="AB36" s="132">
        <v>2899</v>
      </c>
      <c r="AC36" s="178">
        <v>1</v>
      </c>
      <c r="AD36" s="5"/>
      <c r="AE36" s="106"/>
    </row>
    <row r="37" spans="1:1024">
      <c r="A37" s="5">
        <v>29</v>
      </c>
      <c r="B37" s="40" t="s">
        <v>168</v>
      </c>
      <c r="C37" s="37" t="s">
        <v>27</v>
      </c>
      <c r="D37" s="38" t="s">
        <v>15</v>
      </c>
      <c r="E37" s="68" t="s">
        <v>28</v>
      </c>
      <c r="F37" s="39">
        <v>42555</v>
      </c>
      <c r="G37" s="40" t="s">
        <v>169</v>
      </c>
      <c r="H37" s="40" t="s">
        <v>170</v>
      </c>
      <c r="I37" s="37" t="s">
        <v>23</v>
      </c>
      <c r="J37" s="37" t="s">
        <v>27</v>
      </c>
      <c r="K37" s="40" t="s">
        <v>166</v>
      </c>
      <c r="L37" s="40" t="s">
        <v>167</v>
      </c>
      <c r="M37" s="41">
        <v>43597</v>
      </c>
      <c r="N37" s="42">
        <v>348</v>
      </c>
      <c r="O37" s="52">
        <v>32</v>
      </c>
      <c r="P37" s="140">
        <v>4.5</v>
      </c>
      <c r="Q37" s="140">
        <v>19</v>
      </c>
      <c r="R37" s="140">
        <v>8.5</v>
      </c>
      <c r="S37" s="140">
        <v>8</v>
      </c>
      <c r="T37" s="140">
        <v>8</v>
      </c>
      <c r="U37" s="140">
        <v>3.5</v>
      </c>
      <c r="V37" s="140">
        <v>8</v>
      </c>
      <c r="W37" s="140">
        <v>5</v>
      </c>
      <c r="X37" s="140">
        <v>4.5</v>
      </c>
      <c r="Y37" s="141">
        <v>6.5</v>
      </c>
      <c r="Z37" s="146">
        <f t="shared" si="3"/>
        <v>75.5</v>
      </c>
      <c r="AA37" s="132">
        <v>976</v>
      </c>
      <c r="AB37" s="132">
        <v>1023</v>
      </c>
      <c r="AC37" s="178">
        <v>5</v>
      </c>
      <c r="AD37" s="5"/>
      <c r="AE37" s="106"/>
    </row>
    <row r="38" spans="1:1024">
      <c r="A38" s="5">
        <v>30</v>
      </c>
      <c r="B38" s="40" t="s">
        <v>319</v>
      </c>
      <c r="C38" s="37" t="s">
        <v>27</v>
      </c>
      <c r="D38" s="38" t="s">
        <v>15</v>
      </c>
      <c r="E38" s="68" t="s">
        <v>28</v>
      </c>
      <c r="F38" s="39">
        <v>42607</v>
      </c>
      <c r="G38" s="40" t="s">
        <v>314</v>
      </c>
      <c r="H38" s="40" t="s">
        <v>320</v>
      </c>
      <c r="I38" s="37" t="s">
        <v>75</v>
      </c>
      <c r="J38" s="37" t="s">
        <v>27</v>
      </c>
      <c r="K38" s="40" t="s">
        <v>309</v>
      </c>
      <c r="L38" s="40" t="s">
        <v>81</v>
      </c>
      <c r="M38" s="41">
        <v>43586</v>
      </c>
      <c r="N38" s="42">
        <v>360</v>
      </c>
      <c r="O38" s="52">
        <v>31</v>
      </c>
      <c r="P38" s="140">
        <v>4.5</v>
      </c>
      <c r="Q38" s="140">
        <v>17.5</v>
      </c>
      <c r="R38" s="140">
        <v>8</v>
      </c>
      <c r="S38" s="140">
        <v>7</v>
      </c>
      <c r="T38" s="140">
        <v>8</v>
      </c>
      <c r="U38" s="140">
        <v>4</v>
      </c>
      <c r="V38" s="140">
        <v>8</v>
      </c>
      <c r="W38" s="140">
        <v>5</v>
      </c>
      <c r="X38" s="140">
        <v>4.5</v>
      </c>
      <c r="Y38" s="141">
        <v>13</v>
      </c>
      <c r="Z38" s="146">
        <f t="shared" si="3"/>
        <v>79.5</v>
      </c>
      <c r="AA38" s="132">
        <v>1713</v>
      </c>
      <c r="AB38" s="132">
        <v>1737</v>
      </c>
      <c r="AC38" s="178">
        <v>3</v>
      </c>
      <c r="AD38" s="5"/>
      <c r="AE38" s="106"/>
    </row>
    <row r="39" spans="1:1024">
      <c r="A39" s="5">
        <v>31</v>
      </c>
      <c r="B39" s="40" t="s">
        <v>408</v>
      </c>
      <c r="C39" s="37" t="s">
        <v>27</v>
      </c>
      <c r="D39" s="38" t="s">
        <v>15</v>
      </c>
      <c r="E39" s="68" t="s">
        <v>16</v>
      </c>
      <c r="F39" s="39">
        <v>42822</v>
      </c>
      <c r="G39" s="40" t="s">
        <v>402</v>
      </c>
      <c r="H39" s="40" t="s">
        <v>409</v>
      </c>
      <c r="I39" s="37" t="s">
        <v>45</v>
      </c>
      <c r="J39" s="37" t="s">
        <v>75</v>
      </c>
      <c r="K39" s="40" t="s">
        <v>404</v>
      </c>
      <c r="L39" s="40" t="s">
        <v>361</v>
      </c>
      <c r="M39" s="41">
        <v>43575</v>
      </c>
      <c r="N39" s="42">
        <v>332</v>
      </c>
      <c r="O39" s="52">
        <v>26</v>
      </c>
      <c r="P39" s="140">
        <v>4.5</v>
      </c>
      <c r="Q39" s="140">
        <v>17.5</v>
      </c>
      <c r="R39" s="140">
        <v>8</v>
      </c>
      <c r="S39" s="140">
        <v>7</v>
      </c>
      <c r="T39" s="140">
        <v>8</v>
      </c>
      <c r="U39" s="140">
        <v>3.5</v>
      </c>
      <c r="V39" s="140">
        <v>8</v>
      </c>
      <c r="W39" s="140">
        <v>5</v>
      </c>
      <c r="X39" s="140">
        <v>4.5</v>
      </c>
      <c r="Y39" s="141">
        <v>11.5</v>
      </c>
      <c r="Z39" s="146">
        <f t="shared" si="3"/>
        <v>77.5</v>
      </c>
      <c r="AA39" s="132">
        <v>1412</v>
      </c>
      <c r="AB39" s="132">
        <v>1552</v>
      </c>
      <c r="AC39" s="178">
        <v>4</v>
      </c>
      <c r="AD39" s="5"/>
      <c r="AE39" s="106"/>
    </row>
    <row r="40" spans="1:1024" s="98" customFormat="1">
      <c r="A40" s="5">
        <v>58</v>
      </c>
      <c r="B40" s="40" t="s">
        <v>117</v>
      </c>
      <c r="C40" s="37" t="s">
        <v>45</v>
      </c>
      <c r="D40" s="38" t="s">
        <v>15</v>
      </c>
      <c r="E40" s="68" t="s">
        <v>28</v>
      </c>
      <c r="F40" s="39">
        <v>42208</v>
      </c>
      <c r="G40" s="40" t="s">
        <v>118</v>
      </c>
      <c r="H40" s="40" t="s">
        <v>119</v>
      </c>
      <c r="I40" s="37" t="s">
        <v>23</v>
      </c>
      <c r="J40" s="37" t="s">
        <v>27</v>
      </c>
      <c r="K40" s="40" t="s">
        <v>120</v>
      </c>
      <c r="L40" s="40" t="s">
        <v>121</v>
      </c>
      <c r="M40" s="41">
        <v>43608</v>
      </c>
      <c r="N40" s="42">
        <v>378</v>
      </c>
      <c r="O40" s="52">
        <v>44</v>
      </c>
      <c r="P40" s="140">
        <v>4.5</v>
      </c>
      <c r="Q40" s="140">
        <v>18</v>
      </c>
      <c r="R40" s="140">
        <v>7</v>
      </c>
      <c r="S40" s="140">
        <v>7.5</v>
      </c>
      <c r="T40" s="140">
        <v>7</v>
      </c>
      <c r="U40" s="140">
        <v>2.5</v>
      </c>
      <c r="V40" s="140">
        <v>6.5</v>
      </c>
      <c r="W40" s="140">
        <v>5</v>
      </c>
      <c r="X40" s="140">
        <v>4</v>
      </c>
      <c r="Y40" s="141">
        <v>8</v>
      </c>
      <c r="Z40" s="146">
        <f>SUM(P40:Y40)</f>
        <v>70</v>
      </c>
      <c r="AA40" s="132">
        <v>1064</v>
      </c>
      <c r="AB40" s="132">
        <v>1029</v>
      </c>
      <c r="AC40" s="178">
        <v>7</v>
      </c>
      <c r="AD40" s="5"/>
      <c r="AE40" s="106"/>
      <c r="AF40" s="99"/>
      <c r="AG40" s="99"/>
    </row>
    <row r="41" spans="1:1024">
      <c r="A41" s="5">
        <v>32</v>
      </c>
      <c r="B41" s="40" t="s">
        <v>379</v>
      </c>
      <c r="C41" s="37" t="s">
        <v>27</v>
      </c>
      <c r="D41" s="38" t="s">
        <v>15</v>
      </c>
      <c r="E41" s="68" t="s">
        <v>16</v>
      </c>
      <c r="F41" s="39">
        <v>42542</v>
      </c>
      <c r="G41" s="40" t="s">
        <v>380</v>
      </c>
      <c r="H41" s="40" t="s">
        <v>381</v>
      </c>
      <c r="I41" s="37" t="s">
        <v>27</v>
      </c>
      <c r="J41" s="37" t="s">
        <v>27</v>
      </c>
      <c r="K41" s="40" t="s">
        <v>382</v>
      </c>
      <c r="L41" s="40" t="s">
        <v>383</v>
      </c>
      <c r="M41" s="41">
        <v>43575</v>
      </c>
      <c r="N41" s="42">
        <v>356</v>
      </c>
      <c r="O41" s="52">
        <v>33</v>
      </c>
      <c r="P41" s="140">
        <v>4.5</v>
      </c>
      <c r="Q41" s="140">
        <v>18</v>
      </c>
      <c r="R41" s="140">
        <v>8</v>
      </c>
      <c r="S41" s="140">
        <v>7.5</v>
      </c>
      <c r="T41" s="140">
        <v>8</v>
      </c>
      <c r="U41" s="140">
        <v>4</v>
      </c>
      <c r="V41" s="140">
        <v>7.5</v>
      </c>
      <c r="W41" s="140">
        <v>5</v>
      </c>
      <c r="X41" s="140">
        <v>4</v>
      </c>
      <c r="Y41" s="141">
        <v>14</v>
      </c>
      <c r="Z41" s="146">
        <f t="shared" ref="Z41" si="5">SUM(P41:Y41)</f>
        <v>80.5</v>
      </c>
      <c r="AA41" s="132">
        <v>1834</v>
      </c>
      <c r="AB41" s="132">
        <v>1880</v>
      </c>
      <c r="AC41" s="178">
        <v>2</v>
      </c>
      <c r="AD41" s="5"/>
      <c r="AE41" s="106"/>
    </row>
    <row r="42" spans="1:1024" s="33" customFormat="1">
      <c r="A42" s="167" t="s">
        <v>454</v>
      </c>
      <c r="B42" s="167"/>
      <c r="C42" s="167"/>
      <c r="D42" s="27"/>
      <c r="E42" s="71"/>
      <c r="F42" s="28"/>
      <c r="G42" s="29"/>
      <c r="H42" s="29"/>
      <c r="I42" s="26"/>
      <c r="J42" s="26"/>
      <c r="K42" s="29"/>
      <c r="L42" s="29"/>
      <c r="M42" s="30"/>
      <c r="N42" s="31"/>
      <c r="O42" s="32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9"/>
      <c r="AA42" s="150"/>
      <c r="AB42" s="150"/>
      <c r="AC42" s="182"/>
      <c r="AD42" s="25"/>
      <c r="AE42" s="102"/>
      <c r="AF42" s="63"/>
      <c r="AG42" s="63"/>
    </row>
    <row r="43" spans="1:1024">
      <c r="A43" s="5">
        <v>33</v>
      </c>
      <c r="B43" s="40" t="s">
        <v>105</v>
      </c>
      <c r="C43" s="37" t="s">
        <v>27</v>
      </c>
      <c r="D43" s="38" t="s">
        <v>15</v>
      </c>
      <c r="E43" s="68" t="s">
        <v>16</v>
      </c>
      <c r="F43" s="39">
        <v>41758</v>
      </c>
      <c r="G43" s="40" t="s">
        <v>43</v>
      </c>
      <c r="H43" s="40" t="s">
        <v>421</v>
      </c>
      <c r="I43" s="37" t="s">
        <v>45</v>
      </c>
      <c r="J43" s="37" t="s">
        <v>27</v>
      </c>
      <c r="K43" s="40" t="s">
        <v>404</v>
      </c>
      <c r="L43" s="40" t="s">
        <v>453</v>
      </c>
      <c r="M43" s="41">
        <v>43561</v>
      </c>
      <c r="N43" s="42">
        <v>365</v>
      </c>
      <c r="O43" s="52">
        <v>61</v>
      </c>
      <c r="P43" s="140">
        <v>4.5</v>
      </c>
      <c r="Q43" s="140">
        <v>17.5</v>
      </c>
      <c r="R43" s="140">
        <v>7.5</v>
      </c>
      <c r="S43" s="140">
        <v>7</v>
      </c>
      <c r="T43" s="140">
        <v>7.5</v>
      </c>
      <c r="U43" s="140">
        <v>3.5</v>
      </c>
      <c r="V43" s="140">
        <v>7.5</v>
      </c>
      <c r="W43" s="140">
        <v>5</v>
      </c>
      <c r="X43" s="140">
        <v>4.5</v>
      </c>
      <c r="Y43" s="141">
        <v>13.5</v>
      </c>
      <c r="Z43" s="146">
        <f t="shared" ref="Z43" si="6">SUM(P43:Y43)</f>
        <v>78</v>
      </c>
      <c r="AA43" s="132">
        <v>1713</v>
      </c>
      <c r="AB43" s="132">
        <v>1713</v>
      </c>
      <c r="AC43" s="178">
        <v>1</v>
      </c>
      <c r="AD43" s="5"/>
      <c r="AE43" s="106"/>
    </row>
    <row r="44" spans="1:1024">
      <c r="A44" s="5">
        <v>34</v>
      </c>
      <c r="B44" s="40" t="s">
        <v>198</v>
      </c>
      <c r="C44" s="37" t="s">
        <v>27</v>
      </c>
      <c r="D44" s="38" t="s">
        <v>15</v>
      </c>
      <c r="E44" s="68" t="s">
        <v>28</v>
      </c>
      <c r="F44" s="39">
        <v>15</v>
      </c>
      <c r="G44" s="40" t="s">
        <v>194</v>
      </c>
      <c r="H44" s="40" t="s">
        <v>199</v>
      </c>
      <c r="I44" s="37" t="s">
        <v>23</v>
      </c>
      <c r="J44" s="37" t="s">
        <v>27</v>
      </c>
      <c r="K44" s="40" t="s">
        <v>196</v>
      </c>
      <c r="L44" s="40" t="s">
        <v>200</v>
      </c>
      <c r="M44" s="41">
        <v>43603</v>
      </c>
      <c r="N44" s="42">
        <v>370</v>
      </c>
      <c r="O44" s="52">
        <v>61</v>
      </c>
      <c r="P44" s="140">
        <v>4</v>
      </c>
      <c r="Q44" s="140">
        <v>18.5</v>
      </c>
      <c r="R44" s="140">
        <v>8</v>
      </c>
      <c r="S44" s="140">
        <v>7.5</v>
      </c>
      <c r="T44" s="140">
        <v>7</v>
      </c>
      <c r="U44" s="140">
        <v>3</v>
      </c>
      <c r="V44" s="140">
        <v>7</v>
      </c>
      <c r="W44" s="140">
        <v>5</v>
      </c>
      <c r="X44" s="140">
        <v>4.5</v>
      </c>
      <c r="Y44" s="141">
        <v>11.5</v>
      </c>
      <c r="Z44" s="146">
        <f t="shared" si="3"/>
        <v>76</v>
      </c>
      <c r="AA44" s="145">
        <v>1387</v>
      </c>
      <c r="AB44" s="145">
        <v>1368</v>
      </c>
      <c r="AC44" s="179">
        <v>2</v>
      </c>
      <c r="AD44" s="5"/>
      <c r="AE44" s="106"/>
    </row>
    <row r="45" spans="1:1024">
      <c r="A45" s="166" t="s">
        <v>455</v>
      </c>
      <c r="B45" s="166"/>
      <c r="C45" s="166"/>
      <c r="D45" s="14"/>
      <c r="E45" s="70"/>
      <c r="F45" s="11"/>
      <c r="G45" s="11"/>
      <c r="H45" s="11"/>
      <c r="I45" s="11"/>
      <c r="J45" s="11"/>
      <c r="K45" s="16"/>
      <c r="L45" s="16"/>
      <c r="M45" s="16"/>
      <c r="N45" s="16"/>
      <c r="O45" s="61"/>
      <c r="P45" s="142"/>
      <c r="Q45" s="142"/>
      <c r="R45" s="142"/>
      <c r="S45" s="142"/>
      <c r="T45" s="142"/>
      <c r="U45" s="146"/>
      <c r="V45" s="142"/>
      <c r="W45" s="142"/>
      <c r="X45" s="148"/>
      <c r="Y45" s="142"/>
      <c r="Z45" s="132"/>
      <c r="AA45" s="132"/>
      <c r="AB45" s="132"/>
      <c r="AC45" s="178"/>
      <c r="AD45" s="13"/>
      <c r="AE45" s="106"/>
      <c r="AF45" s="55"/>
      <c r="AG45" s="5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</row>
    <row r="46" spans="1:1024">
      <c r="A46" s="5">
        <v>35</v>
      </c>
      <c r="B46" s="40" t="s">
        <v>321</v>
      </c>
      <c r="C46" s="37" t="s">
        <v>27</v>
      </c>
      <c r="D46" s="38" t="s">
        <v>15</v>
      </c>
      <c r="E46" s="68" t="s">
        <v>16</v>
      </c>
      <c r="F46" s="39">
        <v>16.5</v>
      </c>
      <c r="G46" s="40" t="s">
        <v>322</v>
      </c>
      <c r="H46" s="40" t="s">
        <v>323</v>
      </c>
      <c r="I46" s="37" t="s">
        <v>27</v>
      </c>
      <c r="J46" s="37" t="s">
        <v>23</v>
      </c>
      <c r="K46" s="40" t="s">
        <v>324</v>
      </c>
      <c r="L46" s="40" t="s">
        <v>361</v>
      </c>
      <c r="M46" s="41">
        <v>43604</v>
      </c>
      <c r="N46" s="42">
        <v>353</v>
      </c>
      <c r="O46" s="52">
        <v>120</v>
      </c>
      <c r="P46" s="140">
        <v>4.5</v>
      </c>
      <c r="Q46" s="140">
        <v>16</v>
      </c>
      <c r="R46" s="140">
        <v>7.5</v>
      </c>
      <c r="S46" s="140">
        <v>7</v>
      </c>
      <c r="T46" s="140">
        <v>6.5</v>
      </c>
      <c r="U46" s="140">
        <v>3</v>
      </c>
      <c r="V46" s="140">
        <v>6.5</v>
      </c>
      <c r="W46" s="140">
        <v>5</v>
      </c>
      <c r="X46" s="140">
        <v>4.5</v>
      </c>
      <c r="Y46" s="141">
        <v>9</v>
      </c>
      <c r="Z46" s="146">
        <f t="shared" si="3"/>
        <v>69.5</v>
      </c>
      <c r="AA46" s="145">
        <v>1054</v>
      </c>
      <c r="AB46" s="145">
        <v>1090</v>
      </c>
      <c r="AC46" s="179">
        <v>2</v>
      </c>
      <c r="AD46" s="5"/>
      <c r="AE46" s="106"/>
    </row>
    <row r="47" spans="1:1024">
      <c r="A47" s="5">
        <v>36</v>
      </c>
      <c r="B47" s="40" t="s">
        <v>394</v>
      </c>
      <c r="C47" s="37" t="s">
        <v>27</v>
      </c>
      <c r="D47" s="38" t="s">
        <v>15</v>
      </c>
      <c r="E47" s="68" t="s">
        <v>16</v>
      </c>
      <c r="F47" s="39">
        <v>41061</v>
      </c>
      <c r="G47" s="40" t="s">
        <v>395</v>
      </c>
      <c r="H47" s="40"/>
      <c r="I47" s="37" t="s">
        <v>27</v>
      </c>
      <c r="J47" s="37"/>
      <c r="K47" s="40" t="s">
        <v>390</v>
      </c>
      <c r="L47" s="40" t="s">
        <v>391</v>
      </c>
      <c r="M47" s="41">
        <v>43616</v>
      </c>
      <c r="N47" s="42">
        <v>364</v>
      </c>
      <c r="O47" s="52">
        <v>84</v>
      </c>
      <c r="P47" s="140">
        <v>4</v>
      </c>
      <c r="Q47" s="140">
        <v>15.5</v>
      </c>
      <c r="R47" s="140">
        <v>7.5</v>
      </c>
      <c r="S47" s="140">
        <v>7.5</v>
      </c>
      <c r="T47" s="140">
        <v>7</v>
      </c>
      <c r="U47" s="140">
        <v>3</v>
      </c>
      <c r="V47" s="140">
        <v>6.5</v>
      </c>
      <c r="W47" s="140">
        <v>5</v>
      </c>
      <c r="X47" s="140">
        <v>4.5</v>
      </c>
      <c r="Y47" s="141">
        <v>11</v>
      </c>
      <c r="Z47" s="146">
        <f t="shared" si="3"/>
        <v>71.5</v>
      </c>
      <c r="AA47" s="145">
        <v>1354</v>
      </c>
      <c r="AB47" s="145">
        <v>1358</v>
      </c>
      <c r="AC47" s="179">
        <v>1</v>
      </c>
      <c r="AD47" s="5"/>
      <c r="AE47" s="106"/>
    </row>
    <row r="48" spans="1:1024">
      <c r="A48" s="5">
        <v>37</v>
      </c>
      <c r="B48" s="40" t="s">
        <v>327</v>
      </c>
      <c r="C48" s="37" t="s">
        <v>27</v>
      </c>
      <c r="D48" s="38" t="s">
        <v>15</v>
      </c>
      <c r="E48" s="68" t="s">
        <v>28</v>
      </c>
      <c r="F48" s="39">
        <v>40708</v>
      </c>
      <c r="G48" s="40" t="s">
        <v>322</v>
      </c>
      <c r="H48" s="40" t="s">
        <v>328</v>
      </c>
      <c r="I48" s="37" t="s">
        <v>27</v>
      </c>
      <c r="J48" s="37" t="s">
        <v>45</v>
      </c>
      <c r="K48" s="40" t="s">
        <v>324</v>
      </c>
      <c r="L48" s="40" t="s">
        <v>443</v>
      </c>
      <c r="M48" s="41">
        <v>43604</v>
      </c>
      <c r="N48" s="42">
        <v>353</v>
      </c>
      <c r="O48" s="52">
        <v>96</v>
      </c>
      <c r="P48" s="140">
        <v>2</v>
      </c>
      <c r="Q48" s="140">
        <v>16</v>
      </c>
      <c r="R48" s="140">
        <v>7.5</v>
      </c>
      <c r="S48" s="140">
        <v>7</v>
      </c>
      <c r="T48" s="140">
        <v>7</v>
      </c>
      <c r="U48" s="140">
        <v>3.5</v>
      </c>
      <c r="V48" s="140">
        <v>7</v>
      </c>
      <c r="W48" s="140">
        <v>5</v>
      </c>
      <c r="X48" s="140">
        <v>4</v>
      </c>
      <c r="Y48" s="141">
        <v>4.5</v>
      </c>
      <c r="Z48" s="146">
        <f t="shared" si="3"/>
        <v>63.5</v>
      </c>
      <c r="AA48" s="132">
        <v>678</v>
      </c>
      <c r="AB48" s="132">
        <v>701</v>
      </c>
      <c r="AC48" s="178">
        <v>3</v>
      </c>
      <c r="AD48" s="5"/>
      <c r="AE48" s="106"/>
    </row>
    <row r="49" spans="1:1024">
      <c r="A49" s="166" t="s">
        <v>456</v>
      </c>
      <c r="B49" s="166"/>
      <c r="C49" s="166"/>
      <c r="D49" s="14"/>
      <c r="E49" s="70"/>
      <c r="F49" s="11"/>
      <c r="G49" s="11"/>
      <c r="H49" s="11"/>
      <c r="I49" s="11"/>
      <c r="J49" s="11"/>
      <c r="K49" s="16"/>
      <c r="L49" s="16"/>
      <c r="M49" s="16"/>
      <c r="N49" s="16"/>
      <c r="O49" s="61"/>
      <c r="P49" s="142"/>
      <c r="Q49" s="142"/>
      <c r="R49" s="142"/>
      <c r="S49" s="142"/>
      <c r="T49" s="142"/>
      <c r="U49" s="146"/>
      <c r="V49" s="142"/>
      <c r="W49" s="142"/>
      <c r="X49" s="148"/>
      <c r="Y49" s="142"/>
      <c r="Z49" s="132"/>
      <c r="AA49" s="132"/>
      <c r="AB49" s="132"/>
      <c r="AC49" s="178"/>
      <c r="AD49" s="13"/>
      <c r="AE49" s="106"/>
      <c r="AF49" s="55"/>
      <c r="AG49" s="5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</row>
    <row r="50" spans="1:1024">
      <c r="A50" s="5">
        <v>39</v>
      </c>
      <c r="B50" s="40" t="s">
        <v>67</v>
      </c>
      <c r="C50" s="37" t="s">
        <v>23</v>
      </c>
      <c r="D50" s="38" t="s">
        <v>15</v>
      </c>
      <c r="E50" s="68" t="s">
        <v>16</v>
      </c>
      <c r="F50" s="39">
        <v>43316</v>
      </c>
      <c r="G50" s="40" t="s">
        <v>54</v>
      </c>
      <c r="H50" s="40" t="s">
        <v>61</v>
      </c>
      <c r="I50" s="37" t="s">
        <v>23</v>
      </c>
      <c r="J50" s="37" t="s">
        <v>23</v>
      </c>
      <c r="K50" s="40" t="s">
        <v>68</v>
      </c>
      <c r="L50" s="40" t="s">
        <v>232</v>
      </c>
      <c r="M50" s="41" t="s">
        <v>53</v>
      </c>
      <c r="N50" s="42">
        <v>356</v>
      </c>
      <c r="O50" s="52">
        <v>7</v>
      </c>
      <c r="P50" s="140">
        <v>4</v>
      </c>
      <c r="Q50" s="140">
        <v>17.5</v>
      </c>
      <c r="R50" s="140">
        <v>7.5</v>
      </c>
      <c r="S50" s="140">
        <v>7.5</v>
      </c>
      <c r="T50" s="140">
        <v>7.5</v>
      </c>
      <c r="U50" s="140">
        <v>3</v>
      </c>
      <c r="V50" s="140">
        <v>7</v>
      </c>
      <c r="W50" s="140">
        <v>2.5</v>
      </c>
      <c r="X50" s="140">
        <v>4</v>
      </c>
      <c r="Y50" s="141">
        <v>14</v>
      </c>
      <c r="Z50" s="146">
        <f t="shared" si="3"/>
        <v>74.5</v>
      </c>
      <c r="AA50" s="145">
        <v>1561</v>
      </c>
      <c r="AB50" s="145">
        <v>1600</v>
      </c>
      <c r="AC50" s="179">
        <v>1</v>
      </c>
      <c r="AD50" s="5"/>
      <c r="AE50" s="106"/>
    </row>
    <row r="51" spans="1:1024">
      <c r="A51" s="5">
        <v>40</v>
      </c>
      <c r="B51" s="40" t="s">
        <v>225</v>
      </c>
      <c r="C51" s="37" t="s">
        <v>23</v>
      </c>
      <c r="D51" s="38" t="s">
        <v>15</v>
      </c>
      <c r="E51" s="68" t="s">
        <v>28</v>
      </c>
      <c r="F51" s="39">
        <v>43285</v>
      </c>
      <c r="G51" s="40" t="s">
        <v>226</v>
      </c>
      <c r="H51" s="40" t="s">
        <v>227</v>
      </c>
      <c r="I51" s="37" t="s">
        <v>45</v>
      </c>
      <c r="J51" s="37" t="s">
        <v>64</v>
      </c>
      <c r="K51" s="40" t="s">
        <v>223</v>
      </c>
      <c r="L51" s="40" t="s">
        <v>228</v>
      </c>
      <c r="M51" s="41">
        <v>43603</v>
      </c>
      <c r="N51" s="42">
        <v>318</v>
      </c>
      <c r="O51" s="52">
        <v>8</v>
      </c>
      <c r="P51" s="140">
        <v>4</v>
      </c>
      <c r="Q51" s="140">
        <v>15</v>
      </c>
      <c r="R51" s="140">
        <v>7</v>
      </c>
      <c r="S51" s="140">
        <v>7.5</v>
      </c>
      <c r="T51" s="140">
        <v>7</v>
      </c>
      <c r="U51" s="140">
        <v>3</v>
      </c>
      <c r="V51" s="140">
        <v>7</v>
      </c>
      <c r="W51" s="140">
        <v>2.5</v>
      </c>
      <c r="X51" s="140">
        <v>4</v>
      </c>
      <c r="Y51" s="141">
        <v>10.5</v>
      </c>
      <c r="Z51" s="146">
        <f t="shared" si="3"/>
        <v>67.5</v>
      </c>
      <c r="AA51" s="132">
        <v>1006</v>
      </c>
      <c r="AB51" s="132">
        <v>1154</v>
      </c>
      <c r="AC51" s="178">
        <v>4</v>
      </c>
      <c r="AD51" s="5"/>
      <c r="AE51" s="106"/>
    </row>
    <row r="52" spans="1:1024">
      <c r="A52" s="5">
        <v>41</v>
      </c>
      <c r="B52" s="40" t="s">
        <v>507</v>
      </c>
      <c r="C52" s="37" t="s">
        <v>23</v>
      </c>
      <c r="D52" s="38" t="s">
        <v>15</v>
      </c>
      <c r="E52" s="68" t="s">
        <v>28</v>
      </c>
      <c r="F52" s="39">
        <v>43258</v>
      </c>
      <c r="G52" s="40" t="s">
        <v>363</v>
      </c>
      <c r="H52" s="40" t="s">
        <v>369</v>
      </c>
      <c r="I52" s="37" t="s">
        <v>75</v>
      </c>
      <c r="J52" s="37" t="s">
        <v>23</v>
      </c>
      <c r="K52" s="40" t="s">
        <v>365</v>
      </c>
      <c r="L52" s="40" t="s">
        <v>370</v>
      </c>
      <c r="M52" s="41">
        <v>43585</v>
      </c>
      <c r="N52" s="42">
        <v>296</v>
      </c>
      <c r="O52" s="52">
        <v>9</v>
      </c>
      <c r="P52" s="140">
        <v>4</v>
      </c>
      <c r="Q52" s="140">
        <v>14.5</v>
      </c>
      <c r="R52" s="140">
        <v>7.5</v>
      </c>
      <c r="S52" s="140">
        <v>7.5</v>
      </c>
      <c r="T52" s="140">
        <v>7.5</v>
      </c>
      <c r="U52" s="140">
        <v>3</v>
      </c>
      <c r="V52" s="140">
        <v>7</v>
      </c>
      <c r="W52" s="140">
        <v>3</v>
      </c>
      <c r="X52" s="140">
        <v>4</v>
      </c>
      <c r="Y52" s="141">
        <v>14</v>
      </c>
      <c r="Z52" s="146">
        <f t="shared" si="3"/>
        <v>72</v>
      </c>
      <c r="AA52" s="132">
        <v>1296</v>
      </c>
      <c r="AB52" s="132">
        <v>1598</v>
      </c>
      <c r="AC52" s="178">
        <v>3</v>
      </c>
      <c r="AD52" s="5"/>
      <c r="AE52" s="106"/>
    </row>
    <row r="53" spans="1:1024">
      <c r="A53" s="5">
        <v>42</v>
      </c>
      <c r="B53" s="40" t="s">
        <v>425</v>
      </c>
      <c r="C53" s="37" t="s">
        <v>23</v>
      </c>
      <c r="D53" s="38" t="s">
        <v>15</v>
      </c>
      <c r="E53" s="68" t="s">
        <v>28</v>
      </c>
      <c r="F53" s="39">
        <v>43282</v>
      </c>
      <c r="G53" s="40" t="s">
        <v>83</v>
      </c>
      <c r="H53" s="40" t="s">
        <v>426</v>
      </c>
      <c r="I53" s="37" t="s">
        <v>75</v>
      </c>
      <c r="J53" s="37" t="s">
        <v>27</v>
      </c>
      <c r="K53" s="40" t="s">
        <v>404</v>
      </c>
      <c r="L53" s="40" t="s">
        <v>427</v>
      </c>
      <c r="M53" s="41">
        <v>43621</v>
      </c>
      <c r="N53" s="42">
        <v>339</v>
      </c>
      <c r="O53" s="52">
        <v>9</v>
      </c>
      <c r="P53" s="140">
        <v>4</v>
      </c>
      <c r="Q53" s="140">
        <v>17.5</v>
      </c>
      <c r="R53" s="140">
        <v>8</v>
      </c>
      <c r="S53" s="140">
        <v>8</v>
      </c>
      <c r="T53" s="140">
        <v>7.5</v>
      </c>
      <c r="U53" s="140">
        <v>3.5</v>
      </c>
      <c r="V53" s="140">
        <v>7.5</v>
      </c>
      <c r="W53" s="140">
        <v>3</v>
      </c>
      <c r="X53" s="140">
        <v>4</v>
      </c>
      <c r="Y53" s="141">
        <v>9.5</v>
      </c>
      <c r="Z53" s="146">
        <f t="shared" si="3"/>
        <v>72.5</v>
      </c>
      <c r="AA53" s="132">
        <v>955</v>
      </c>
      <c r="AB53" s="132">
        <v>1028</v>
      </c>
      <c r="AC53" s="178">
        <v>2</v>
      </c>
      <c r="AD53" s="5"/>
      <c r="AE53" s="106"/>
    </row>
    <row r="54" spans="1:1024">
      <c r="A54" s="166" t="s">
        <v>457</v>
      </c>
      <c r="B54" s="166"/>
      <c r="C54" s="166"/>
      <c r="D54" s="14"/>
      <c r="E54" s="70"/>
      <c r="F54" s="11"/>
      <c r="G54" s="11"/>
      <c r="H54" s="11"/>
      <c r="I54" s="11"/>
      <c r="J54" s="11"/>
      <c r="K54" s="16"/>
      <c r="L54" s="16"/>
      <c r="M54" s="16"/>
      <c r="N54" s="16"/>
      <c r="O54" s="61"/>
      <c r="P54" s="142"/>
      <c r="Q54" s="142"/>
      <c r="R54" s="142"/>
      <c r="S54" s="142"/>
      <c r="T54" s="142"/>
      <c r="U54" s="146"/>
      <c r="V54" s="142"/>
      <c r="W54" s="142"/>
      <c r="X54" s="148"/>
      <c r="Y54" s="142"/>
      <c r="Z54" s="132"/>
      <c r="AA54" s="132"/>
      <c r="AB54" s="132"/>
      <c r="AC54" s="178"/>
      <c r="AD54" s="13"/>
      <c r="AE54" s="106"/>
      <c r="AF54" s="55"/>
      <c r="AG54" s="5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</row>
    <row r="55" spans="1:1024">
      <c r="A55" s="5">
        <v>43</v>
      </c>
      <c r="B55" s="40" t="s">
        <v>229</v>
      </c>
      <c r="C55" s="37" t="s">
        <v>23</v>
      </c>
      <c r="D55" s="38" t="s">
        <v>15</v>
      </c>
      <c r="E55" s="68" t="s">
        <v>16</v>
      </c>
      <c r="F55" s="39">
        <v>43283</v>
      </c>
      <c r="G55" s="40" t="s">
        <v>221</v>
      </c>
      <c r="H55" s="40" t="s">
        <v>230</v>
      </c>
      <c r="I55" s="37" t="s">
        <v>62</v>
      </c>
      <c r="J55" s="37" t="s">
        <v>23</v>
      </c>
      <c r="K55" s="40" t="s">
        <v>223</v>
      </c>
      <c r="L55" s="40" t="s">
        <v>231</v>
      </c>
      <c r="M55" s="41">
        <v>43603</v>
      </c>
      <c r="N55" s="42">
        <v>320</v>
      </c>
      <c r="O55" s="52">
        <v>8</v>
      </c>
      <c r="P55" s="140">
        <v>4</v>
      </c>
      <c r="Q55" s="140">
        <v>16.5</v>
      </c>
      <c r="R55" s="140">
        <v>7.5</v>
      </c>
      <c r="S55" s="140">
        <v>8</v>
      </c>
      <c r="T55" s="140">
        <v>7.5</v>
      </c>
      <c r="U55" s="140">
        <v>3</v>
      </c>
      <c r="V55" s="140">
        <v>7</v>
      </c>
      <c r="W55" s="140">
        <v>3.5</v>
      </c>
      <c r="X55" s="140">
        <v>4</v>
      </c>
      <c r="Y55" s="141">
        <v>9</v>
      </c>
      <c r="Z55" s="146">
        <f t="shared" ref="Z55" si="7">SUM(P55:Y55)</f>
        <v>70</v>
      </c>
      <c r="AA55" s="132">
        <v>849</v>
      </c>
      <c r="AB55" s="132">
        <v>968</v>
      </c>
      <c r="AC55" s="178">
        <v>5</v>
      </c>
      <c r="AD55" s="5"/>
      <c r="AE55" s="106"/>
    </row>
    <row r="56" spans="1:1024">
      <c r="A56" s="5">
        <v>44</v>
      </c>
      <c r="B56" s="40" t="s">
        <v>251</v>
      </c>
      <c r="C56" s="37" t="s">
        <v>45</v>
      </c>
      <c r="D56" s="38" t="s">
        <v>15</v>
      </c>
      <c r="E56" s="68" t="s">
        <v>16</v>
      </c>
      <c r="F56" s="39">
        <v>43266</v>
      </c>
      <c r="G56" s="40" t="s">
        <v>248</v>
      </c>
      <c r="H56" s="40" t="s">
        <v>252</v>
      </c>
      <c r="I56" s="37" t="s">
        <v>27</v>
      </c>
      <c r="J56" s="37" t="s">
        <v>45</v>
      </c>
      <c r="K56" s="40" t="s">
        <v>250</v>
      </c>
      <c r="L56" s="40" t="s">
        <v>224</v>
      </c>
      <c r="M56" s="41">
        <v>43581</v>
      </c>
      <c r="N56" s="42">
        <f t="shared" ref="N56:N91" si="8">(M56-L56)</f>
        <v>315</v>
      </c>
      <c r="O56" s="52">
        <v>10</v>
      </c>
      <c r="P56" s="140">
        <v>4.5</v>
      </c>
      <c r="Q56" s="140">
        <v>18</v>
      </c>
      <c r="R56" s="140">
        <v>8</v>
      </c>
      <c r="S56" s="140">
        <v>8</v>
      </c>
      <c r="T56" s="140">
        <v>8</v>
      </c>
      <c r="U56" s="140">
        <v>3.5</v>
      </c>
      <c r="V56" s="140">
        <v>8</v>
      </c>
      <c r="W56" s="140">
        <v>3.5</v>
      </c>
      <c r="X56" s="140">
        <v>4</v>
      </c>
      <c r="Y56" s="141">
        <v>12</v>
      </c>
      <c r="Z56" s="146">
        <f t="shared" si="3"/>
        <v>77.5</v>
      </c>
      <c r="AA56" s="145">
        <v>1162</v>
      </c>
      <c r="AB56" s="145">
        <v>1346</v>
      </c>
      <c r="AC56" s="181" t="s">
        <v>513</v>
      </c>
      <c r="AD56" s="177"/>
      <c r="AE56" s="106"/>
    </row>
    <row r="57" spans="1:1024">
      <c r="A57" s="5">
        <v>45</v>
      </c>
      <c r="B57" s="40" t="s">
        <v>72</v>
      </c>
      <c r="C57" s="37" t="s">
        <v>23</v>
      </c>
      <c r="D57" s="38" t="s">
        <v>15</v>
      </c>
      <c r="E57" s="68" t="s">
        <v>16</v>
      </c>
      <c r="F57" s="39">
        <v>43321</v>
      </c>
      <c r="G57" s="40" t="s">
        <v>73</v>
      </c>
      <c r="H57" s="40" t="s">
        <v>74</v>
      </c>
      <c r="I57" s="37" t="s">
        <v>75</v>
      </c>
      <c r="J57" s="37" t="s">
        <v>27</v>
      </c>
      <c r="K57" s="40" t="s">
        <v>76</v>
      </c>
      <c r="L57" s="40" t="s">
        <v>233</v>
      </c>
      <c r="M57" s="41">
        <v>43614</v>
      </c>
      <c r="N57" s="42">
        <v>314</v>
      </c>
      <c r="O57" s="52">
        <v>7</v>
      </c>
      <c r="P57" s="140">
        <v>4</v>
      </c>
      <c r="Q57" s="140">
        <v>16</v>
      </c>
      <c r="R57" s="140">
        <v>7.5</v>
      </c>
      <c r="S57" s="140">
        <v>8</v>
      </c>
      <c r="T57" s="140">
        <v>7.5</v>
      </c>
      <c r="U57" s="140">
        <v>3.5</v>
      </c>
      <c r="V57" s="140">
        <v>7</v>
      </c>
      <c r="W57" s="140">
        <v>3.5</v>
      </c>
      <c r="X57" s="140">
        <v>4.5</v>
      </c>
      <c r="Y57" s="141">
        <v>13.5</v>
      </c>
      <c r="Z57" s="146">
        <f t="shared" si="3"/>
        <v>75</v>
      </c>
      <c r="AA57" s="145">
        <v>1309</v>
      </c>
      <c r="AB57" s="145">
        <v>1521</v>
      </c>
      <c r="AC57" s="179">
        <v>3</v>
      </c>
      <c r="AD57" s="5"/>
      <c r="AE57" s="106"/>
    </row>
    <row r="58" spans="1:1024">
      <c r="A58" s="5">
        <v>46</v>
      </c>
      <c r="B58" s="40" t="s">
        <v>428</v>
      </c>
      <c r="C58" s="37" t="s">
        <v>23</v>
      </c>
      <c r="D58" s="38" t="s">
        <v>15</v>
      </c>
      <c r="E58" s="68" t="s">
        <v>16</v>
      </c>
      <c r="F58" s="39">
        <v>43238</v>
      </c>
      <c r="G58" s="40" t="s">
        <v>105</v>
      </c>
      <c r="H58" s="40" t="s">
        <v>429</v>
      </c>
      <c r="I58" s="37" t="s">
        <v>27</v>
      </c>
      <c r="J58" s="37" t="s">
        <v>27</v>
      </c>
      <c r="K58" s="40" t="s">
        <v>404</v>
      </c>
      <c r="L58" s="40" t="s">
        <v>85</v>
      </c>
      <c r="M58" s="41">
        <v>43591</v>
      </c>
      <c r="N58" s="42">
        <v>353</v>
      </c>
      <c r="O58" s="52">
        <v>12</v>
      </c>
      <c r="P58" s="140">
        <v>4.5</v>
      </c>
      <c r="Q58" s="140">
        <v>16.5</v>
      </c>
      <c r="R58" s="140">
        <v>8</v>
      </c>
      <c r="S58" s="140">
        <v>8</v>
      </c>
      <c r="T58" s="140">
        <v>7.5</v>
      </c>
      <c r="U58" s="140">
        <v>3.5</v>
      </c>
      <c r="V58" s="140">
        <v>7.5</v>
      </c>
      <c r="W58" s="140">
        <v>3.5</v>
      </c>
      <c r="X58" s="140">
        <v>3.5</v>
      </c>
      <c r="Y58" s="141">
        <v>14.5</v>
      </c>
      <c r="Z58" s="146">
        <f t="shared" si="3"/>
        <v>77</v>
      </c>
      <c r="AA58" s="145">
        <v>1584</v>
      </c>
      <c r="AB58" s="145">
        <v>1637</v>
      </c>
      <c r="AC58" s="179">
        <v>2</v>
      </c>
      <c r="AD58" s="5"/>
      <c r="AE58" s="106"/>
    </row>
    <row r="59" spans="1:1024">
      <c r="A59" s="5">
        <v>60</v>
      </c>
      <c r="B59" s="40" t="s">
        <v>147</v>
      </c>
      <c r="C59" s="37" t="s">
        <v>75</v>
      </c>
      <c r="D59" s="38" t="s">
        <v>15</v>
      </c>
      <c r="E59" s="68" t="s">
        <v>16</v>
      </c>
      <c r="F59" s="39">
        <v>43301</v>
      </c>
      <c r="G59" s="40" t="s">
        <v>148</v>
      </c>
      <c r="H59" s="40" t="s">
        <v>149</v>
      </c>
      <c r="I59" s="37" t="s">
        <v>75</v>
      </c>
      <c r="J59" s="37" t="s">
        <v>14</v>
      </c>
      <c r="K59" s="40" t="s">
        <v>141</v>
      </c>
      <c r="L59" s="40" t="s">
        <v>150</v>
      </c>
      <c r="M59" s="41">
        <v>43585</v>
      </c>
      <c r="N59" s="42">
        <v>284</v>
      </c>
      <c r="O59" s="52">
        <v>8</v>
      </c>
      <c r="P59" s="140">
        <v>4</v>
      </c>
      <c r="Q59" s="140">
        <v>17.5</v>
      </c>
      <c r="R59" s="140">
        <v>8</v>
      </c>
      <c r="S59" s="140">
        <v>8</v>
      </c>
      <c r="T59" s="140">
        <v>7.5</v>
      </c>
      <c r="U59" s="140">
        <v>3</v>
      </c>
      <c r="V59" s="140">
        <v>7.5</v>
      </c>
      <c r="W59" s="140">
        <v>3.5</v>
      </c>
      <c r="X59" s="140">
        <v>4.5</v>
      </c>
      <c r="Y59" s="141">
        <v>9.5</v>
      </c>
      <c r="Z59" s="146">
        <f>SUM(P59:Y59)</f>
        <v>73</v>
      </c>
      <c r="AA59" s="145">
        <v>777</v>
      </c>
      <c r="AB59" s="145">
        <v>998</v>
      </c>
      <c r="AC59" s="178">
        <v>4</v>
      </c>
      <c r="AD59" s="5"/>
      <c r="AE59" s="106"/>
    </row>
    <row r="60" spans="1:1024">
      <c r="A60" s="168" t="s">
        <v>458</v>
      </c>
      <c r="B60" s="168"/>
      <c r="C60" s="168"/>
      <c r="D60" s="80"/>
      <c r="E60" s="72"/>
      <c r="F60" s="18"/>
      <c r="G60" s="18"/>
      <c r="H60" s="18"/>
      <c r="I60" s="18"/>
      <c r="J60" s="18"/>
      <c r="K60" s="16"/>
      <c r="L60" s="16"/>
      <c r="M60" s="16"/>
      <c r="N60" s="16"/>
      <c r="O60" s="61"/>
      <c r="P60" s="142"/>
      <c r="Q60" s="142"/>
      <c r="R60" s="142"/>
      <c r="S60" s="142"/>
      <c r="T60" s="142"/>
      <c r="U60" s="146"/>
      <c r="V60" s="142"/>
      <c r="W60" s="142"/>
      <c r="X60" s="148"/>
      <c r="Y60" s="142"/>
      <c r="Z60" s="132"/>
      <c r="AA60" s="132"/>
      <c r="AB60" s="132"/>
      <c r="AC60" s="178"/>
      <c r="AD60" s="13"/>
      <c r="AE60" s="106"/>
      <c r="AF60" s="55"/>
      <c r="AG60" s="5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  <c r="AMG60" s="15"/>
      <c r="AMH60" s="15"/>
      <c r="AMI60" s="15"/>
      <c r="AMJ60" s="15"/>
    </row>
    <row r="61" spans="1:1024">
      <c r="A61" s="5">
        <v>48</v>
      </c>
      <c r="B61" s="40" t="s">
        <v>108</v>
      </c>
      <c r="C61" s="37" t="s">
        <v>23</v>
      </c>
      <c r="D61" s="38" t="s">
        <v>15</v>
      </c>
      <c r="E61" s="68" t="s">
        <v>16</v>
      </c>
      <c r="F61" s="39">
        <v>42915</v>
      </c>
      <c r="G61" s="40" t="s">
        <v>83</v>
      </c>
      <c r="H61" s="40" t="s">
        <v>109</v>
      </c>
      <c r="I61" s="37" t="s">
        <v>23</v>
      </c>
      <c r="J61" s="37" t="s">
        <v>23</v>
      </c>
      <c r="K61" s="40" t="s">
        <v>102</v>
      </c>
      <c r="L61" s="40" t="s">
        <v>103</v>
      </c>
      <c r="M61" s="41">
        <v>43586</v>
      </c>
      <c r="N61" s="42">
        <v>365</v>
      </c>
      <c r="O61" s="52">
        <v>22</v>
      </c>
      <c r="P61" s="140">
        <v>4.5</v>
      </c>
      <c r="Q61" s="140">
        <v>17.5</v>
      </c>
      <c r="R61" s="140">
        <v>8.5</v>
      </c>
      <c r="S61" s="140">
        <v>8.5</v>
      </c>
      <c r="T61" s="140">
        <v>7.5</v>
      </c>
      <c r="U61" s="140">
        <v>3.5</v>
      </c>
      <c r="V61" s="140">
        <v>7.5</v>
      </c>
      <c r="W61" s="140">
        <v>3.5</v>
      </c>
      <c r="X61" s="140">
        <v>4</v>
      </c>
      <c r="Y61" s="141">
        <v>8.5</v>
      </c>
      <c r="Z61" s="146">
        <f t="shared" si="3"/>
        <v>73.5</v>
      </c>
      <c r="AA61" s="132">
        <v>1005</v>
      </c>
      <c r="AB61" s="132">
        <v>1005</v>
      </c>
      <c r="AC61" s="178">
        <v>4</v>
      </c>
      <c r="AD61" s="5"/>
      <c r="AE61" s="105"/>
    </row>
    <row r="62" spans="1:1024">
      <c r="A62" s="5">
        <v>20</v>
      </c>
      <c r="B62" s="40" t="s">
        <v>345</v>
      </c>
      <c r="C62" s="37" t="s">
        <v>27</v>
      </c>
      <c r="D62" s="38" t="s">
        <v>15</v>
      </c>
      <c r="E62" s="68" t="s">
        <v>16</v>
      </c>
      <c r="F62" s="39">
        <v>42950</v>
      </c>
      <c r="G62" s="40" t="s">
        <v>339</v>
      </c>
      <c r="H62" s="40" t="s">
        <v>340</v>
      </c>
      <c r="I62" s="37" t="s">
        <v>27</v>
      </c>
      <c r="J62" s="37" t="s">
        <v>75</v>
      </c>
      <c r="K62" s="40" t="s">
        <v>341</v>
      </c>
      <c r="L62" s="40" t="s">
        <v>342</v>
      </c>
      <c r="M62" s="41">
        <v>43617</v>
      </c>
      <c r="N62" s="42">
        <v>365</v>
      </c>
      <c r="O62" s="52">
        <v>22</v>
      </c>
      <c r="P62" s="140">
        <v>2</v>
      </c>
      <c r="Q62" s="140">
        <v>15.5</v>
      </c>
      <c r="R62" s="140">
        <v>8</v>
      </c>
      <c r="S62" s="140">
        <v>8</v>
      </c>
      <c r="T62" s="140">
        <v>6.5</v>
      </c>
      <c r="U62" s="140">
        <v>2.5</v>
      </c>
      <c r="V62" s="140">
        <v>7.5</v>
      </c>
      <c r="W62" s="140">
        <v>4</v>
      </c>
      <c r="X62" s="140">
        <v>2</v>
      </c>
      <c r="Y62" s="141">
        <v>11.5</v>
      </c>
      <c r="Z62" s="146">
        <f>SUM(P62:Y62)</f>
        <v>67.5</v>
      </c>
      <c r="AA62" s="132">
        <v>1345</v>
      </c>
      <c r="AB62" s="132">
        <v>1345</v>
      </c>
      <c r="AC62" s="178">
        <v>5</v>
      </c>
      <c r="AD62" s="5"/>
      <c r="AE62" s="105"/>
    </row>
    <row r="63" spans="1:1024">
      <c r="A63" s="5">
        <v>50</v>
      </c>
      <c r="B63" s="40" t="s">
        <v>306</v>
      </c>
      <c r="C63" s="37" t="s">
        <v>45</v>
      </c>
      <c r="D63" s="38" t="s">
        <v>15</v>
      </c>
      <c r="E63" s="68" t="s">
        <v>28</v>
      </c>
      <c r="F63" s="39">
        <v>42932</v>
      </c>
      <c r="G63" s="40" t="s">
        <v>307</v>
      </c>
      <c r="H63" s="40" t="s">
        <v>308</v>
      </c>
      <c r="I63" s="37" t="s">
        <v>57</v>
      </c>
      <c r="J63" s="37" t="s">
        <v>27</v>
      </c>
      <c r="K63" s="40" t="s">
        <v>309</v>
      </c>
      <c r="L63" s="40" t="s">
        <v>81</v>
      </c>
      <c r="M63" s="41">
        <v>43586</v>
      </c>
      <c r="N63" s="42">
        <v>360</v>
      </c>
      <c r="O63" s="52">
        <v>20</v>
      </c>
      <c r="P63" s="140">
        <v>4</v>
      </c>
      <c r="Q63" s="140">
        <v>19</v>
      </c>
      <c r="R63" s="140">
        <v>8.5</v>
      </c>
      <c r="S63" s="140">
        <v>8.5</v>
      </c>
      <c r="T63" s="140">
        <v>8.5</v>
      </c>
      <c r="U63" s="140">
        <v>4</v>
      </c>
      <c r="V63" s="140">
        <v>7.5</v>
      </c>
      <c r="W63" s="140">
        <v>4</v>
      </c>
      <c r="X63" s="140">
        <v>4.5</v>
      </c>
      <c r="Y63" s="141">
        <v>11.5</v>
      </c>
      <c r="Z63" s="146">
        <f t="shared" si="3"/>
        <v>80</v>
      </c>
      <c r="AA63" s="145">
        <v>1346</v>
      </c>
      <c r="AB63" s="145">
        <v>1364</v>
      </c>
      <c r="AC63" s="181" t="s">
        <v>515</v>
      </c>
      <c r="AD63" s="177"/>
      <c r="AE63" s="105"/>
    </row>
    <row r="64" spans="1:1024" s="98" customFormat="1">
      <c r="A64" s="5">
        <v>117</v>
      </c>
      <c r="B64" s="40" t="s">
        <v>234</v>
      </c>
      <c r="C64" s="37" t="s">
        <v>19</v>
      </c>
      <c r="D64" s="38" t="s">
        <v>15</v>
      </c>
      <c r="E64" s="68" t="s">
        <v>28</v>
      </c>
      <c r="F64" s="39">
        <v>42921</v>
      </c>
      <c r="G64" s="40" t="s">
        <v>235</v>
      </c>
      <c r="H64" s="40" t="s">
        <v>230</v>
      </c>
      <c r="I64" s="37" t="s">
        <v>123</v>
      </c>
      <c r="J64" s="37" t="s">
        <v>23</v>
      </c>
      <c r="K64" s="40" t="s">
        <v>223</v>
      </c>
      <c r="L64" s="40" t="s">
        <v>236</v>
      </c>
      <c r="M64" s="41">
        <v>43603</v>
      </c>
      <c r="N64" s="42">
        <v>357</v>
      </c>
      <c r="O64" s="52">
        <v>20</v>
      </c>
      <c r="P64" s="140">
        <v>4.5</v>
      </c>
      <c r="Q64" s="140">
        <v>15.5</v>
      </c>
      <c r="R64" s="140">
        <v>7</v>
      </c>
      <c r="S64" s="140">
        <v>7</v>
      </c>
      <c r="T64" s="140">
        <v>7.5</v>
      </c>
      <c r="U64" s="140">
        <v>3.5</v>
      </c>
      <c r="V64" s="140">
        <v>7</v>
      </c>
      <c r="W64" s="140">
        <v>4.5</v>
      </c>
      <c r="X64" s="140">
        <v>4.5</v>
      </c>
      <c r="Y64" s="141">
        <v>15.5</v>
      </c>
      <c r="Z64" s="146">
        <f>SUM(P64:Y64)</f>
        <v>76.5</v>
      </c>
      <c r="AA64" s="132">
        <v>1848</v>
      </c>
      <c r="AB64" s="132">
        <v>1889</v>
      </c>
      <c r="AC64" s="178">
        <v>2</v>
      </c>
      <c r="AD64" s="5"/>
      <c r="AE64" s="105"/>
      <c r="AF64" s="99"/>
      <c r="AG64" s="99"/>
    </row>
    <row r="65" spans="1:1024">
      <c r="A65" s="5">
        <v>51</v>
      </c>
      <c r="B65" s="40" t="s">
        <v>334</v>
      </c>
      <c r="C65" s="37" t="s">
        <v>23</v>
      </c>
      <c r="D65" s="38" t="s">
        <v>15</v>
      </c>
      <c r="E65" s="68" t="s">
        <v>28</v>
      </c>
      <c r="F65" s="39">
        <v>42967</v>
      </c>
      <c r="G65" s="40" t="s">
        <v>83</v>
      </c>
      <c r="H65" s="40" t="s">
        <v>335</v>
      </c>
      <c r="I65" s="37" t="s">
        <v>23</v>
      </c>
      <c r="J65" s="37" t="s">
        <v>27</v>
      </c>
      <c r="K65" s="40" t="s">
        <v>336</v>
      </c>
      <c r="L65" s="40" t="s">
        <v>337</v>
      </c>
      <c r="M65" s="41">
        <v>43577</v>
      </c>
      <c r="N65" s="42">
        <v>346</v>
      </c>
      <c r="O65" s="52">
        <v>19</v>
      </c>
      <c r="P65" s="140">
        <v>4</v>
      </c>
      <c r="Q65" s="140">
        <v>17.5</v>
      </c>
      <c r="R65" s="140">
        <v>8</v>
      </c>
      <c r="S65" s="140">
        <v>7.5</v>
      </c>
      <c r="T65" s="140">
        <v>8</v>
      </c>
      <c r="U65" s="140">
        <v>3.5</v>
      </c>
      <c r="V65" s="140">
        <v>7.5</v>
      </c>
      <c r="W65" s="140">
        <v>3</v>
      </c>
      <c r="X65" s="140">
        <v>4</v>
      </c>
      <c r="Y65" s="141">
        <v>12</v>
      </c>
      <c r="Z65" s="146">
        <f t="shared" si="3"/>
        <v>75</v>
      </c>
      <c r="AA65" s="145">
        <v>1337</v>
      </c>
      <c r="AB65" s="145">
        <v>1410</v>
      </c>
      <c r="AC65" s="179">
        <v>3</v>
      </c>
      <c r="AD65" s="5"/>
      <c r="AE65" s="105"/>
    </row>
    <row r="66" spans="1:1024">
      <c r="A66" s="168" t="s">
        <v>459</v>
      </c>
      <c r="B66" s="168"/>
      <c r="C66" s="168"/>
      <c r="D66" s="80"/>
      <c r="E66" s="72"/>
      <c r="F66" s="18"/>
      <c r="G66" s="18"/>
      <c r="H66" s="18"/>
      <c r="I66" s="18"/>
      <c r="J66" s="18"/>
      <c r="K66" s="16"/>
      <c r="L66" s="16"/>
      <c r="M66" s="16"/>
      <c r="N66" s="16"/>
      <c r="O66" s="61"/>
      <c r="P66" s="142"/>
      <c r="Q66" s="142"/>
      <c r="R66" s="142"/>
      <c r="S66" s="142"/>
      <c r="T66" s="142"/>
      <c r="U66" s="146"/>
      <c r="V66" s="142"/>
      <c r="W66" s="142"/>
      <c r="X66" s="148"/>
      <c r="Y66" s="142"/>
      <c r="Z66" s="132"/>
      <c r="AA66" s="132"/>
      <c r="AB66" s="132"/>
      <c r="AC66" s="178"/>
      <c r="AD66" s="13"/>
      <c r="AE66" s="106"/>
      <c r="AF66" s="55"/>
      <c r="AG66" s="5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  <c r="AMI66" s="15"/>
      <c r="AMJ66" s="15"/>
    </row>
    <row r="67" spans="1:1024">
      <c r="A67" s="5">
        <v>52</v>
      </c>
      <c r="B67" s="40" t="s">
        <v>54</v>
      </c>
      <c r="C67" s="37" t="s">
        <v>23</v>
      </c>
      <c r="D67" s="38" t="s">
        <v>15</v>
      </c>
      <c r="E67" s="68" t="s">
        <v>16</v>
      </c>
      <c r="F67" s="39">
        <v>42257</v>
      </c>
      <c r="G67" s="40" t="s">
        <v>55</v>
      </c>
      <c r="H67" s="40" t="s">
        <v>56</v>
      </c>
      <c r="I67" s="37" t="s">
        <v>23</v>
      </c>
      <c r="J67" s="37" t="s">
        <v>57</v>
      </c>
      <c r="K67" s="40" t="s">
        <v>51</v>
      </c>
      <c r="L67" s="40" t="s">
        <v>52</v>
      </c>
      <c r="M67" s="41" t="s">
        <v>53</v>
      </c>
      <c r="N67" s="42">
        <v>365</v>
      </c>
      <c r="O67" s="52">
        <v>42</v>
      </c>
      <c r="P67" s="140">
        <v>4</v>
      </c>
      <c r="Q67" s="140">
        <v>16.5</v>
      </c>
      <c r="R67" s="140">
        <v>7.5</v>
      </c>
      <c r="S67" s="140">
        <v>7.5</v>
      </c>
      <c r="T67" s="140">
        <v>6.5</v>
      </c>
      <c r="U67" s="140">
        <v>3</v>
      </c>
      <c r="V67" s="140">
        <v>7</v>
      </c>
      <c r="W67" s="140">
        <v>3</v>
      </c>
      <c r="X67" s="140">
        <v>4.5</v>
      </c>
      <c r="Y67" s="141">
        <v>10.5</v>
      </c>
      <c r="Z67" s="146">
        <f t="shared" si="3"/>
        <v>70</v>
      </c>
      <c r="AA67" s="145">
        <v>1307</v>
      </c>
      <c r="AB67" s="145">
        <v>1307</v>
      </c>
      <c r="AC67" s="179">
        <v>7</v>
      </c>
      <c r="AD67" s="5"/>
      <c r="AE67" s="105"/>
    </row>
    <row r="68" spans="1:1024" s="98" customFormat="1">
      <c r="A68" s="5" t="s">
        <v>497</v>
      </c>
      <c r="B68" s="40" t="s">
        <v>498</v>
      </c>
      <c r="C68" s="37" t="s">
        <v>23</v>
      </c>
      <c r="D68" s="38" t="s">
        <v>15</v>
      </c>
      <c r="E68" s="68" t="s">
        <v>16</v>
      </c>
      <c r="F68" s="39">
        <v>42624</v>
      </c>
      <c r="G68" s="40" t="s">
        <v>499</v>
      </c>
      <c r="H68" s="40" t="s">
        <v>500</v>
      </c>
      <c r="I68" s="37" t="s">
        <v>62</v>
      </c>
      <c r="J68" s="37" t="s">
        <v>59</v>
      </c>
      <c r="K68" s="40" t="s">
        <v>491</v>
      </c>
      <c r="L68" s="40" t="s">
        <v>200</v>
      </c>
      <c r="M68" s="41">
        <v>43602</v>
      </c>
      <c r="N68" s="42">
        <v>369</v>
      </c>
      <c r="O68" s="52">
        <v>30</v>
      </c>
      <c r="P68" s="140">
        <v>4</v>
      </c>
      <c r="Q68" s="140">
        <v>15.5</v>
      </c>
      <c r="R68" s="140">
        <v>7.5</v>
      </c>
      <c r="S68" s="140">
        <v>7</v>
      </c>
      <c r="T68" s="140">
        <v>7</v>
      </c>
      <c r="U68" s="140">
        <v>3</v>
      </c>
      <c r="V68" s="140">
        <v>6.5</v>
      </c>
      <c r="W68" s="140">
        <v>2.5</v>
      </c>
      <c r="X68" s="140">
        <v>4</v>
      </c>
      <c r="Y68" s="141">
        <v>13.5</v>
      </c>
      <c r="Z68" s="146">
        <f t="shared" ref="Z68" si="9">SUM(P68:Y68)</f>
        <v>70.5</v>
      </c>
      <c r="AA68" s="145">
        <v>1848</v>
      </c>
      <c r="AB68" s="145">
        <v>1827</v>
      </c>
      <c r="AC68" s="179">
        <v>6</v>
      </c>
      <c r="AD68" s="5"/>
      <c r="AE68" s="106"/>
      <c r="AF68" s="99"/>
      <c r="AG68" s="99"/>
    </row>
    <row r="69" spans="1:1024">
      <c r="A69" s="5">
        <v>53</v>
      </c>
      <c r="B69" s="40" t="s">
        <v>82</v>
      </c>
      <c r="C69" s="37" t="s">
        <v>23</v>
      </c>
      <c r="D69" s="38" t="s">
        <v>15</v>
      </c>
      <c r="E69" s="68" t="s">
        <v>16</v>
      </c>
      <c r="F69" s="39">
        <v>42636</v>
      </c>
      <c r="G69" s="40" t="s">
        <v>83</v>
      </c>
      <c r="H69" s="40" t="s">
        <v>84</v>
      </c>
      <c r="I69" s="37" t="s">
        <v>75</v>
      </c>
      <c r="J69" s="37" t="s">
        <v>27</v>
      </c>
      <c r="K69" s="40" t="s">
        <v>80</v>
      </c>
      <c r="L69" s="40" t="s">
        <v>85</v>
      </c>
      <c r="M69" s="41">
        <v>43600</v>
      </c>
      <c r="N69" s="42">
        <v>362</v>
      </c>
      <c r="O69" s="52">
        <v>30</v>
      </c>
      <c r="P69" s="140">
        <v>4.5</v>
      </c>
      <c r="Q69" s="140">
        <v>17.5</v>
      </c>
      <c r="R69" s="140">
        <v>7.5</v>
      </c>
      <c r="S69" s="140">
        <v>7</v>
      </c>
      <c r="T69" s="140">
        <v>7</v>
      </c>
      <c r="U69" s="140">
        <v>3.5</v>
      </c>
      <c r="V69" s="140">
        <v>7</v>
      </c>
      <c r="W69" s="140">
        <v>3</v>
      </c>
      <c r="X69" s="140">
        <v>4.5</v>
      </c>
      <c r="Y69" s="141">
        <v>10.5</v>
      </c>
      <c r="Z69" s="146">
        <f t="shared" si="3"/>
        <v>72</v>
      </c>
      <c r="AA69" s="145">
        <v>1400</v>
      </c>
      <c r="AB69" s="145">
        <v>1411</v>
      </c>
      <c r="AC69" s="179">
        <v>5</v>
      </c>
      <c r="AD69" s="5"/>
      <c r="AE69" s="106"/>
    </row>
    <row r="70" spans="1:1024">
      <c r="A70" s="5">
        <v>54</v>
      </c>
      <c r="B70" s="40" t="s">
        <v>325</v>
      </c>
      <c r="C70" s="37" t="s">
        <v>23</v>
      </c>
      <c r="D70" s="38" t="s">
        <v>15</v>
      </c>
      <c r="E70" s="68" t="s">
        <v>16</v>
      </c>
      <c r="F70" s="39">
        <v>41888</v>
      </c>
      <c r="G70" s="40" t="s">
        <v>326</v>
      </c>
      <c r="H70" s="40" t="s">
        <v>327</v>
      </c>
      <c r="I70" s="37" t="s">
        <v>57</v>
      </c>
      <c r="J70" s="37" t="s">
        <v>27</v>
      </c>
      <c r="K70" s="40" t="s">
        <v>324</v>
      </c>
      <c r="L70" s="40" t="s">
        <v>361</v>
      </c>
      <c r="M70" s="41">
        <v>43604</v>
      </c>
      <c r="N70" s="42">
        <v>353</v>
      </c>
      <c r="O70" s="52">
        <v>48</v>
      </c>
      <c r="P70" s="140">
        <v>4</v>
      </c>
      <c r="Q70" s="140">
        <v>15.5</v>
      </c>
      <c r="R70" s="140">
        <v>7.5</v>
      </c>
      <c r="S70" s="140">
        <v>7</v>
      </c>
      <c r="T70" s="140">
        <v>6</v>
      </c>
      <c r="U70" s="140">
        <v>2</v>
      </c>
      <c r="V70" s="140">
        <v>6</v>
      </c>
      <c r="W70" s="140">
        <v>3</v>
      </c>
      <c r="X70" s="140">
        <v>4.5</v>
      </c>
      <c r="Y70" s="141">
        <v>7</v>
      </c>
      <c r="Z70" s="146">
        <f t="shared" si="3"/>
        <v>62.5</v>
      </c>
      <c r="AA70" s="145">
        <v>894</v>
      </c>
      <c r="AB70" s="145">
        <v>924</v>
      </c>
      <c r="AC70" s="179">
        <v>8</v>
      </c>
      <c r="AD70" s="5"/>
      <c r="AE70" s="105"/>
    </row>
    <row r="71" spans="1:1024">
      <c r="A71" s="5">
        <v>55</v>
      </c>
      <c r="B71" s="40" t="s">
        <v>338</v>
      </c>
      <c r="C71" s="37" t="s">
        <v>45</v>
      </c>
      <c r="D71" s="38" t="s">
        <v>15</v>
      </c>
      <c r="E71" s="68" t="s">
        <v>28</v>
      </c>
      <c r="F71" s="39">
        <v>42198</v>
      </c>
      <c r="G71" s="40" t="s">
        <v>339</v>
      </c>
      <c r="H71" s="40" t="s">
        <v>340</v>
      </c>
      <c r="I71" s="37" t="s">
        <v>27</v>
      </c>
      <c r="J71" s="37" t="s">
        <v>75</v>
      </c>
      <c r="K71" s="40" t="s">
        <v>341</v>
      </c>
      <c r="L71" s="40" t="s">
        <v>391</v>
      </c>
      <c r="M71" s="41">
        <v>43617</v>
      </c>
      <c r="N71" s="42">
        <v>365</v>
      </c>
      <c r="O71" s="52">
        <v>48</v>
      </c>
      <c r="P71" s="140">
        <v>4</v>
      </c>
      <c r="Q71" s="140">
        <v>16.5</v>
      </c>
      <c r="R71" s="140">
        <v>7</v>
      </c>
      <c r="S71" s="140">
        <v>7.5</v>
      </c>
      <c r="T71" s="140">
        <v>6.5</v>
      </c>
      <c r="U71" s="140">
        <v>3</v>
      </c>
      <c r="V71" s="140">
        <v>6</v>
      </c>
      <c r="W71" s="140">
        <v>4</v>
      </c>
      <c r="X71" s="140">
        <v>3.5</v>
      </c>
      <c r="Y71" s="141">
        <v>15.5</v>
      </c>
      <c r="Z71" s="146">
        <f t="shared" si="3"/>
        <v>73.5</v>
      </c>
      <c r="AA71" s="145">
        <v>1937</v>
      </c>
      <c r="AB71" s="145">
        <v>1937</v>
      </c>
      <c r="AC71" s="179">
        <v>4</v>
      </c>
      <c r="AD71" s="5"/>
      <c r="AE71" s="105"/>
    </row>
    <row r="72" spans="1:1024">
      <c r="A72" s="5">
        <v>56</v>
      </c>
      <c r="B72" s="40" t="s">
        <v>376</v>
      </c>
      <c r="C72" s="37" t="s">
        <v>23</v>
      </c>
      <c r="D72" s="38" t="s">
        <v>15</v>
      </c>
      <c r="E72" s="68" t="s">
        <v>28</v>
      </c>
      <c r="F72" s="39">
        <v>42498</v>
      </c>
      <c r="G72" s="40" t="s">
        <v>377</v>
      </c>
      <c r="H72" s="40" t="s">
        <v>378</v>
      </c>
      <c r="I72" s="37" t="s">
        <v>23</v>
      </c>
      <c r="J72" s="37" t="s">
        <v>23</v>
      </c>
      <c r="K72" s="40" t="s">
        <v>365</v>
      </c>
      <c r="L72" s="40" t="s">
        <v>333</v>
      </c>
      <c r="M72" s="41">
        <v>43585</v>
      </c>
      <c r="N72" s="42">
        <v>345</v>
      </c>
      <c r="O72" s="52">
        <v>36</v>
      </c>
      <c r="P72" s="140">
        <v>4</v>
      </c>
      <c r="Q72" s="140">
        <v>18.5</v>
      </c>
      <c r="R72" s="140">
        <v>7.5</v>
      </c>
      <c r="S72" s="140">
        <v>7.5</v>
      </c>
      <c r="T72" s="140">
        <v>7.5</v>
      </c>
      <c r="U72" s="140">
        <v>3</v>
      </c>
      <c r="V72" s="140">
        <v>7</v>
      </c>
      <c r="W72" s="140">
        <v>3.5</v>
      </c>
      <c r="X72" s="140">
        <v>4.5</v>
      </c>
      <c r="Y72" s="141">
        <v>11.5</v>
      </c>
      <c r="Z72" s="146">
        <f t="shared" si="3"/>
        <v>74.5</v>
      </c>
      <c r="AA72" s="145">
        <v>1466</v>
      </c>
      <c r="AB72" s="145">
        <v>1550</v>
      </c>
      <c r="AC72" s="179">
        <v>2</v>
      </c>
      <c r="AD72" s="5"/>
      <c r="AE72" s="106"/>
    </row>
    <row r="73" spans="1:1024">
      <c r="A73" s="5">
        <v>57</v>
      </c>
      <c r="B73" s="40" t="s">
        <v>432</v>
      </c>
      <c r="C73" s="37" t="s">
        <v>23</v>
      </c>
      <c r="D73" s="38" t="s">
        <v>15</v>
      </c>
      <c r="E73" s="68" t="s">
        <v>16</v>
      </c>
      <c r="F73" s="39">
        <v>42224</v>
      </c>
      <c r="G73" s="40" t="s">
        <v>402</v>
      </c>
      <c r="H73" s="40" t="s">
        <v>433</v>
      </c>
      <c r="I73" s="37" t="s">
        <v>45</v>
      </c>
      <c r="J73" s="37" t="s">
        <v>64</v>
      </c>
      <c r="K73" s="40" t="s">
        <v>404</v>
      </c>
      <c r="L73" s="40" t="s">
        <v>405</v>
      </c>
      <c r="M73" s="41">
        <v>43602</v>
      </c>
      <c r="N73" s="42">
        <v>354</v>
      </c>
      <c r="O73" s="52">
        <v>45</v>
      </c>
      <c r="P73" s="140">
        <v>4</v>
      </c>
      <c r="Q73" s="140">
        <v>18.5</v>
      </c>
      <c r="R73" s="140">
        <v>7.5</v>
      </c>
      <c r="S73" s="140">
        <v>7.5</v>
      </c>
      <c r="T73" s="140">
        <v>7.5</v>
      </c>
      <c r="U73" s="140">
        <v>3.5</v>
      </c>
      <c r="V73" s="140">
        <v>7</v>
      </c>
      <c r="W73" s="140">
        <v>3.5</v>
      </c>
      <c r="X73" s="140">
        <v>4.5</v>
      </c>
      <c r="Y73" s="141">
        <v>12.5</v>
      </c>
      <c r="Z73" s="146">
        <f t="shared" si="3"/>
        <v>76</v>
      </c>
      <c r="AA73" s="145">
        <v>1538</v>
      </c>
      <c r="AB73" s="145">
        <v>1585</v>
      </c>
      <c r="AC73" s="179">
        <v>1</v>
      </c>
      <c r="AD73" s="5"/>
      <c r="AE73" s="105"/>
    </row>
    <row r="74" spans="1:1024">
      <c r="A74" s="5">
        <v>27</v>
      </c>
      <c r="B74" s="40" t="s">
        <v>142</v>
      </c>
      <c r="C74" s="37" t="s">
        <v>27</v>
      </c>
      <c r="D74" s="38" t="s">
        <v>15</v>
      </c>
      <c r="E74" s="68" t="s">
        <v>28</v>
      </c>
      <c r="F74" s="39">
        <v>42545</v>
      </c>
      <c r="G74" s="40" t="s">
        <v>43</v>
      </c>
      <c r="H74" s="40" t="s">
        <v>143</v>
      </c>
      <c r="I74" s="37" t="s">
        <v>27</v>
      </c>
      <c r="J74" s="37" t="s">
        <v>27</v>
      </c>
      <c r="K74" s="40" t="s">
        <v>141</v>
      </c>
      <c r="L74" s="40" t="s">
        <v>85</v>
      </c>
      <c r="M74" s="41">
        <v>43585</v>
      </c>
      <c r="N74" s="42">
        <v>347</v>
      </c>
      <c r="O74" s="52">
        <v>32</v>
      </c>
      <c r="P74" s="140">
        <v>4</v>
      </c>
      <c r="Q74" s="140">
        <v>17.5</v>
      </c>
      <c r="R74" s="140">
        <v>7.5</v>
      </c>
      <c r="S74" s="140">
        <v>7</v>
      </c>
      <c r="T74" s="140">
        <v>7.5</v>
      </c>
      <c r="U74" s="140">
        <v>3.5</v>
      </c>
      <c r="V74" s="140">
        <v>7.5</v>
      </c>
      <c r="W74" s="140">
        <v>3</v>
      </c>
      <c r="X74" s="140">
        <v>4</v>
      </c>
      <c r="Y74" s="141">
        <v>12.5</v>
      </c>
      <c r="Z74" s="146">
        <f>SUM(P74:Y74)</f>
        <v>74</v>
      </c>
      <c r="AA74" s="145">
        <v>1589</v>
      </c>
      <c r="AB74" s="145">
        <v>1671</v>
      </c>
      <c r="AC74" s="179">
        <v>3</v>
      </c>
      <c r="AD74" s="5"/>
      <c r="AE74" s="106"/>
    </row>
    <row r="75" spans="1:1024" s="20" customFormat="1">
      <c r="A75" s="165" t="s">
        <v>460</v>
      </c>
      <c r="B75" s="165"/>
      <c r="C75" s="165"/>
      <c r="D75" s="81"/>
      <c r="E75" s="73"/>
      <c r="F75" s="19"/>
      <c r="G75" s="19"/>
      <c r="H75" s="19"/>
      <c r="I75" s="19"/>
      <c r="J75" s="19"/>
      <c r="K75" s="16"/>
      <c r="L75" s="16"/>
      <c r="M75" s="16"/>
      <c r="N75" s="16"/>
      <c r="O75" s="61"/>
      <c r="P75" s="142"/>
      <c r="Q75" s="142"/>
      <c r="R75" s="142"/>
      <c r="S75" s="142"/>
      <c r="T75" s="142"/>
      <c r="U75" s="146"/>
      <c r="V75" s="142"/>
      <c r="W75" s="142"/>
      <c r="X75" s="148"/>
      <c r="Y75" s="142"/>
      <c r="Z75" s="132"/>
      <c r="AA75" s="132"/>
      <c r="AB75" s="132"/>
      <c r="AC75" s="178"/>
      <c r="AD75" s="13"/>
      <c r="AE75" s="106"/>
      <c r="AF75" s="55"/>
      <c r="AG75" s="55"/>
      <c r="AH75" s="62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7"/>
      <c r="YO75" s="17"/>
      <c r="YP75" s="17"/>
      <c r="YQ75" s="17"/>
      <c r="YR75" s="17"/>
      <c r="YS75" s="17"/>
      <c r="YT75" s="17"/>
      <c r="YU75" s="17"/>
      <c r="YV75" s="17"/>
      <c r="YW75" s="17"/>
      <c r="YX75" s="17"/>
      <c r="YY75" s="17"/>
      <c r="YZ75" s="17"/>
      <c r="ZA75" s="17"/>
      <c r="ZB75" s="17"/>
      <c r="ZC75" s="17"/>
      <c r="ZD75" s="17"/>
      <c r="ZE75" s="17"/>
      <c r="ZF75" s="17"/>
      <c r="ZG75" s="17"/>
      <c r="ZH75" s="17"/>
      <c r="ZI75" s="17"/>
      <c r="ZJ75" s="17"/>
      <c r="ZK75" s="17"/>
      <c r="ZL75" s="17"/>
      <c r="ZM75" s="17"/>
      <c r="ZN75" s="17"/>
      <c r="ZO75" s="17"/>
      <c r="ZP75" s="17"/>
      <c r="ZQ75" s="17"/>
      <c r="ZR75" s="17"/>
      <c r="ZS75" s="17"/>
      <c r="ZT75" s="17"/>
      <c r="ZU75" s="17"/>
      <c r="ZV75" s="17"/>
      <c r="ZW75" s="17"/>
      <c r="ZX75" s="17"/>
      <c r="ZY75" s="17"/>
      <c r="ZZ75" s="17"/>
      <c r="AAA75" s="17"/>
      <c r="AAB75" s="17"/>
      <c r="AAC75" s="17"/>
      <c r="AAD75" s="17"/>
      <c r="AAE75" s="17"/>
      <c r="AAF75" s="17"/>
      <c r="AAG75" s="17"/>
      <c r="AAH75" s="17"/>
      <c r="AAI75" s="17"/>
      <c r="AAJ75" s="17"/>
      <c r="AAK75" s="17"/>
      <c r="AAL75" s="17"/>
      <c r="AAM75" s="17"/>
      <c r="AAN75" s="17"/>
      <c r="AAO75" s="17"/>
      <c r="AAP75" s="17"/>
      <c r="AAQ75" s="17"/>
      <c r="AAR75" s="17"/>
      <c r="AAS75" s="17"/>
      <c r="AAT75" s="17"/>
      <c r="AAU75" s="17"/>
      <c r="AAV75" s="17"/>
      <c r="AAW75" s="17"/>
      <c r="AAX75" s="17"/>
      <c r="AAY75" s="17"/>
      <c r="AAZ75" s="17"/>
      <c r="ABA75" s="17"/>
      <c r="ABB75" s="17"/>
      <c r="ABC75" s="17"/>
      <c r="ABD75" s="17"/>
      <c r="ABE75" s="17"/>
      <c r="ABF75" s="17"/>
      <c r="ABG75" s="17"/>
      <c r="ABH75" s="17"/>
      <c r="ABI75" s="17"/>
      <c r="ABJ75" s="17"/>
      <c r="ABK75" s="17"/>
      <c r="ABL75" s="17"/>
      <c r="ABM75" s="17"/>
      <c r="ABN75" s="17"/>
      <c r="ABO75" s="17"/>
      <c r="ABP75" s="17"/>
      <c r="ABQ75" s="17"/>
      <c r="ABR75" s="17"/>
      <c r="ABS75" s="17"/>
      <c r="ABT75" s="17"/>
      <c r="ABU75" s="17"/>
      <c r="ABV75" s="17"/>
      <c r="ABW75" s="17"/>
      <c r="ABX75" s="17"/>
      <c r="ABY75" s="17"/>
      <c r="ABZ75" s="17"/>
      <c r="ACA75" s="17"/>
      <c r="ACB75" s="17"/>
      <c r="ACC75" s="17"/>
      <c r="ACD75" s="17"/>
      <c r="ACE75" s="17"/>
      <c r="ACF75" s="17"/>
      <c r="ACG75" s="17"/>
      <c r="ACH75" s="17"/>
      <c r="ACI75" s="17"/>
      <c r="ACJ75" s="17"/>
      <c r="ACK75" s="17"/>
      <c r="ACL75" s="17"/>
      <c r="ACM75" s="17"/>
      <c r="ACN75" s="17"/>
      <c r="ACO75" s="17"/>
      <c r="ACP75" s="17"/>
      <c r="ACQ75" s="17"/>
      <c r="ACR75" s="17"/>
      <c r="ACS75" s="17"/>
      <c r="ACT75" s="17"/>
      <c r="ACU75" s="17"/>
      <c r="ACV75" s="17"/>
      <c r="ACW75" s="17"/>
      <c r="ACX75" s="17"/>
      <c r="ACY75" s="17"/>
      <c r="ACZ75" s="17"/>
      <c r="ADA75" s="17"/>
      <c r="ADB75" s="17"/>
      <c r="ADC75" s="17"/>
      <c r="ADD75" s="17"/>
      <c r="ADE75" s="17"/>
      <c r="ADF75" s="17"/>
      <c r="ADG75" s="17"/>
      <c r="ADH75" s="17"/>
      <c r="ADI75" s="17"/>
      <c r="ADJ75" s="17"/>
      <c r="ADK75" s="17"/>
      <c r="ADL75" s="17"/>
      <c r="ADM75" s="17"/>
      <c r="ADN75" s="17"/>
      <c r="ADO75" s="17"/>
      <c r="ADP75" s="17"/>
      <c r="ADQ75" s="17"/>
      <c r="ADR75" s="17"/>
      <c r="ADS75" s="17"/>
      <c r="ADT75" s="17"/>
      <c r="ADU75" s="17"/>
      <c r="ADV75" s="17"/>
      <c r="ADW75" s="17"/>
      <c r="ADX75" s="17"/>
      <c r="ADY75" s="17"/>
      <c r="ADZ75" s="17"/>
      <c r="AEA75" s="17"/>
      <c r="AEB75" s="17"/>
      <c r="AEC75" s="17"/>
      <c r="AED75" s="17"/>
      <c r="AEE75" s="17"/>
      <c r="AEF75" s="17"/>
      <c r="AEG75" s="17"/>
      <c r="AEH75" s="17"/>
      <c r="AEI75" s="17"/>
      <c r="AEJ75" s="17"/>
      <c r="AEK75" s="17"/>
      <c r="AEL75" s="17"/>
      <c r="AEM75" s="17"/>
      <c r="AEN75" s="17"/>
      <c r="AEO75" s="17"/>
      <c r="AEP75" s="17"/>
      <c r="AEQ75" s="17"/>
      <c r="AER75" s="17"/>
      <c r="AES75" s="17"/>
      <c r="AET75" s="17"/>
      <c r="AEU75" s="17"/>
      <c r="AEV75" s="17"/>
      <c r="AEW75" s="17"/>
      <c r="AEX75" s="17"/>
      <c r="AEY75" s="17"/>
      <c r="AEZ75" s="17"/>
      <c r="AFA75" s="17"/>
      <c r="AFB75" s="17"/>
      <c r="AFC75" s="17"/>
      <c r="AFD75" s="17"/>
      <c r="AFE75" s="17"/>
      <c r="AFF75" s="17"/>
      <c r="AFG75" s="17"/>
      <c r="AFH75" s="17"/>
      <c r="AFI75" s="17"/>
      <c r="AFJ75" s="17"/>
      <c r="AFK75" s="17"/>
      <c r="AFL75" s="17"/>
      <c r="AFM75" s="17"/>
      <c r="AFN75" s="17"/>
      <c r="AFO75" s="17"/>
      <c r="AFP75" s="17"/>
      <c r="AFQ75" s="17"/>
      <c r="AFR75" s="17"/>
      <c r="AFS75" s="17"/>
      <c r="AFT75" s="17"/>
      <c r="AFU75" s="17"/>
      <c r="AFV75" s="17"/>
      <c r="AFW75" s="17"/>
      <c r="AFX75" s="17"/>
      <c r="AFY75" s="17"/>
      <c r="AFZ75" s="17"/>
      <c r="AGA75" s="17"/>
      <c r="AGB75" s="17"/>
      <c r="AGC75" s="17"/>
      <c r="AGD75" s="17"/>
      <c r="AGE75" s="17"/>
      <c r="AGF75" s="17"/>
      <c r="AGG75" s="17"/>
      <c r="AGH75" s="17"/>
      <c r="AGI75" s="17"/>
      <c r="AGJ75" s="17"/>
      <c r="AGK75" s="17"/>
      <c r="AGL75" s="17"/>
      <c r="AGM75" s="17"/>
      <c r="AGN75" s="17"/>
      <c r="AGO75" s="17"/>
      <c r="AGP75" s="17"/>
      <c r="AGQ75" s="17"/>
      <c r="AGR75" s="17"/>
      <c r="AGS75" s="17"/>
      <c r="AGT75" s="17"/>
      <c r="AGU75" s="17"/>
      <c r="AGV75" s="17"/>
      <c r="AGW75" s="17"/>
      <c r="AGX75" s="17"/>
      <c r="AGY75" s="17"/>
      <c r="AGZ75" s="17"/>
      <c r="AHA75" s="17"/>
      <c r="AHB75" s="17"/>
      <c r="AHC75" s="17"/>
      <c r="AHD75" s="17"/>
      <c r="AHE75" s="17"/>
      <c r="AHF75" s="17"/>
      <c r="AHG75" s="17"/>
      <c r="AHH75" s="17"/>
      <c r="AHI75" s="17"/>
      <c r="AHJ75" s="17"/>
      <c r="AHK75" s="17"/>
      <c r="AHL75" s="17"/>
      <c r="AHM75" s="17"/>
      <c r="AHN75" s="17"/>
      <c r="AHO75" s="17"/>
      <c r="AHP75" s="17"/>
      <c r="AHQ75" s="17"/>
      <c r="AHR75" s="17"/>
      <c r="AHS75" s="17"/>
      <c r="AHT75" s="17"/>
      <c r="AHU75" s="17"/>
      <c r="AHV75" s="17"/>
      <c r="AHW75" s="17"/>
      <c r="AHX75" s="17"/>
      <c r="AHY75" s="17"/>
      <c r="AHZ75" s="17"/>
      <c r="AIA75" s="17"/>
      <c r="AIB75" s="17"/>
      <c r="AIC75" s="17"/>
      <c r="AID75" s="17"/>
      <c r="AIE75" s="17"/>
      <c r="AIF75" s="17"/>
      <c r="AIG75" s="17"/>
      <c r="AIH75" s="17"/>
      <c r="AII75" s="17"/>
      <c r="AIJ75" s="17"/>
      <c r="AIK75" s="17"/>
      <c r="AIL75" s="17"/>
      <c r="AIM75" s="17"/>
      <c r="AIN75" s="17"/>
      <c r="AIO75" s="17"/>
      <c r="AIP75" s="17"/>
      <c r="AIQ75" s="17"/>
      <c r="AIR75" s="17"/>
      <c r="AIS75" s="17"/>
      <c r="AIT75" s="17"/>
      <c r="AIU75" s="17"/>
      <c r="AIV75" s="17"/>
      <c r="AIW75" s="17"/>
      <c r="AIX75" s="17"/>
      <c r="AIY75" s="17"/>
      <c r="AIZ75" s="17"/>
      <c r="AJA75" s="17"/>
      <c r="AJB75" s="17"/>
      <c r="AJC75" s="17"/>
      <c r="AJD75" s="17"/>
      <c r="AJE75" s="17"/>
      <c r="AJF75" s="17"/>
      <c r="AJG75" s="17"/>
      <c r="AJH75" s="17"/>
      <c r="AJI75" s="17"/>
      <c r="AJJ75" s="17"/>
      <c r="AJK75" s="17"/>
      <c r="AJL75" s="17"/>
      <c r="AJM75" s="17"/>
      <c r="AJN75" s="17"/>
      <c r="AJO75" s="17"/>
      <c r="AJP75" s="17"/>
      <c r="AJQ75" s="17"/>
      <c r="AJR75" s="17"/>
      <c r="AJS75" s="17"/>
      <c r="AJT75" s="17"/>
      <c r="AJU75" s="17"/>
      <c r="AJV75" s="17"/>
      <c r="AJW75" s="17"/>
      <c r="AJX75" s="17"/>
      <c r="AJY75" s="17"/>
      <c r="AJZ75" s="17"/>
      <c r="AKA75" s="17"/>
      <c r="AKB75" s="17"/>
      <c r="AKC75" s="17"/>
      <c r="AKD75" s="17"/>
      <c r="AKE75" s="17"/>
      <c r="AKF75" s="17"/>
      <c r="AKG75" s="17"/>
      <c r="AKH75" s="17"/>
      <c r="AKI75" s="17"/>
      <c r="AKJ75" s="17"/>
      <c r="AKK75" s="17"/>
      <c r="AKL75" s="17"/>
      <c r="AKM75" s="17"/>
      <c r="AKN75" s="17"/>
      <c r="AKO75" s="17"/>
      <c r="AKP75" s="17"/>
      <c r="AKQ75" s="17"/>
      <c r="AKR75" s="17"/>
      <c r="AKS75" s="17"/>
      <c r="AKT75" s="17"/>
      <c r="AKU75" s="17"/>
      <c r="AKV75" s="17"/>
      <c r="AKW75" s="17"/>
      <c r="AKX75" s="17"/>
      <c r="AKY75" s="17"/>
      <c r="AKZ75" s="17"/>
      <c r="ALA75" s="17"/>
      <c r="ALB75" s="17"/>
      <c r="ALC75" s="17"/>
      <c r="ALD75" s="17"/>
      <c r="ALE75" s="17"/>
      <c r="ALF75" s="17"/>
      <c r="ALG75" s="17"/>
      <c r="ALH75" s="17"/>
      <c r="ALI75" s="17"/>
      <c r="ALJ75" s="17"/>
      <c r="ALK75" s="17"/>
      <c r="ALL75" s="17"/>
      <c r="ALM75" s="17"/>
      <c r="ALN75" s="17"/>
      <c r="ALO75" s="17"/>
      <c r="ALP75" s="17"/>
      <c r="ALQ75" s="17"/>
      <c r="ALR75" s="17"/>
      <c r="ALS75" s="17"/>
      <c r="ALT75" s="17"/>
      <c r="ALU75" s="17"/>
      <c r="ALV75" s="17"/>
      <c r="ALW75" s="17"/>
      <c r="ALX75" s="17"/>
      <c r="ALY75" s="17"/>
      <c r="ALZ75" s="17"/>
      <c r="AMA75" s="17"/>
      <c r="AMB75" s="17"/>
      <c r="AMC75" s="17"/>
      <c r="AMD75" s="17"/>
      <c r="AME75" s="17"/>
      <c r="AMF75" s="17"/>
      <c r="AMG75" s="17"/>
      <c r="AMH75" s="17"/>
      <c r="AMI75" s="17"/>
      <c r="AMJ75" s="17"/>
    </row>
    <row r="76" spans="1:1024">
      <c r="A76" s="5">
        <v>38</v>
      </c>
      <c r="B76" s="40" t="s">
        <v>22</v>
      </c>
      <c r="C76" s="37" t="s">
        <v>23</v>
      </c>
      <c r="D76" s="38" t="s">
        <v>15</v>
      </c>
      <c r="E76" s="68" t="s">
        <v>16</v>
      </c>
      <c r="F76" s="39">
        <v>43231</v>
      </c>
      <c r="G76" s="40" t="s">
        <v>24</v>
      </c>
      <c r="H76" s="40" t="s">
        <v>25</v>
      </c>
      <c r="I76" s="37" t="s">
        <v>23</v>
      </c>
      <c r="J76" s="37" t="s">
        <v>23</v>
      </c>
      <c r="K76" s="46" t="s">
        <v>20</v>
      </c>
      <c r="L76" s="40" t="s">
        <v>21</v>
      </c>
      <c r="M76" s="41">
        <v>43591</v>
      </c>
      <c r="N76" s="42">
        <v>295</v>
      </c>
      <c r="O76" s="53">
        <v>12</v>
      </c>
      <c r="P76" s="140">
        <v>4.5</v>
      </c>
      <c r="Q76" s="140">
        <v>15</v>
      </c>
      <c r="R76" s="140">
        <v>7</v>
      </c>
      <c r="S76" s="140">
        <v>7.5</v>
      </c>
      <c r="T76" s="140">
        <v>7</v>
      </c>
      <c r="U76" s="140">
        <v>2.5</v>
      </c>
      <c r="V76" s="140">
        <v>7</v>
      </c>
      <c r="W76" s="140">
        <v>3.5</v>
      </c>
      <c r="X76" s="140">
        <v>4.5</v>
      </c>
      <c r="Y76" s="141">
        <v>13</v>
      </c>
      <c r="Z76" s="146">
        <f>SUM(P76:Y76)</f>
        <v>71.5</v>
      </c>
      <c r="AA76" s="132">
        <v>1177</v>
      </c>
      <c r="AB76" s="132">
        <v>1456</v>
      </c>
      <c r="AC76" s="178">
        <v>5</v>
      </c>
      <c r="AD76" s="5"/>
      <c r="AE76" s="106"/>
    </row>
    <row r="77" spans="1:1024">
      <c r="A77" s="5">
        <v>61</v>
      </c>
      <c r="B77" s="40" t="s">
        <v>193</v>
      </c>
      <c r="C77" s="37" t="s">
        <v>75</v>
      </c>
      <c r="D77" s="38" t="s">
        <v>15</v>
      </c>
      <c r="E77" s="68" t="s">
        <v>28</v>
      </c>
      <c r="F77" s="39">
        <v>43246</v>
      </c>
      <c r="G77" s="40" t="s">
        <v>194</v>
      </c>
      <c r="H77" s="40" t="s">
        <v>195</v>
      </c>
      <c r="I77" s="37" t="s">
        <v>23</v>
      </c>
      <c r="J77" s="37" t="s">
        <v>57</v>
      </c>
      <c r="K77" s="40" t="s">
        <v>196</v>
      </c>
      <c r="L77" s="40" t="s">
        <v>197</v>
      </c>
      <c r="M77" s="41">
        <v>43603</v>
      </c>
      <c r="N77" s="42">
        <v>328</v>
      </c>
      <c r="O77" s="52">
        <v>12</v>
      </c>
      <c r="P77" s="140">
        <v>4.5</v>
      </c>
      <c r="Q77" s="140">
        <v>18.5</v>
      </c>
      <c r="R77" s="140">
        <v>8</v>
      </c>
      <c r="S77" s="140">
        <v>8.5</v>
      </c>
      <c r="T77" s="140">
        <v>7.5</v>
      </c>
      <c r="U77" s="140">
        <v>3.5</v>
      </c>
      <c r="V77" s="140">
        <v>7.5</v>
      </c>
      <c r="W77" s="140">
        <v>4.5</v>
      </c>
      <c r="X77" s="140">
        <v>4.5</v>
      </c>
      <c r="Y77" s="141">
        <v>11.5</v>
      </c>
      <c r="Z77" s="146">
        <f t="shared" si="3"/>
        <v>78.5</v>
      </c>
      <c r="AA77" s="132">
        <v>1009</v>
      </c>
      <c r="AB77" s="132">
        <v>1222</v>
      </c>
      <c r="AC77" s="178">
        <v>2</v>
      </c>
      <c r="AD77" s="5"/>
      <c r="AE77" s="106"/>
    </row>
    <row r="78" spans="1:1024">
      <c r="A78" s="5">
        <v>62</v>
      </c>
      <c r="B78" s="40" t="s">
        <v>241</v>
      </c>
      <c r="C78" s="37" t="s">
        <v>75</v>
      </c>
      <c r="D78" s="38" t="s">
        <v>15</v>
      </c>
      <c r="E78" s="68" t="s">
        <v>16</v>
      </c>
      <c r="F78" s="39">
        <v>43266</v>
      </c>
      <c r="G78" s="40" t="s">
        <v>242</v>
      </c>
      <c r="H78" s="40" t="s">
        <v>243</v>
      </c>
      <c r="I78" s="37" t="s">
        <v>27</v>
      </c>
      <c r="J78" s="37" t="s">
        <v>244</v>
      </c>
      <c r="K78" s="40" t="s">
        <v>245</v>
      </c>
      <c r="L78" s="40" t="s">
        <v>246</v>
      </c>
      <c r="M78" s="41">
        <v>43611</v>
      </c>
      <c r="N78" s="42">
        <v>320</v>
      </c>
      <c r="O78" s="52">
        <v>9</v>
      </c>
      <c r="P78" s="140">
        <v>4.5</v>
      </c>
      <c r="Q78" s="140">
        <v>15</v>
      </c>
      <c r="R78" s="140">
        <v>7.5</v>
      </c>
      <c r="S78" s="140">
        <v>8</v>
      </c>
      <c r="T78" s="140">
        <v>7</v>
      </c>
      <c r="U78" s="140">
        <v>3</v>
      </c>
      <c r="V78" s="140">
        <v>7</v>
      </c>
      <c r="W78" s="140">
        <v>3.5</v>
      </c>
      <c r="X78" s="140">
        <v>4.5</v>
      </c>
      <c r="Y78" s="141">
        <v>11.5</v>
      </c>
      <c r="Z78" s="146">
        <f t="shared" si="3"/>
        <v>71.5</v>
      </c>
      <c r="AA78" s="132">
        <v>1082</v>
      </c>
      <c r="AB78" s="132">
        <v>1234</v>
      </c>
      <c r="AC78" s="178">
        <v>4</v>
      </c>
      <c r="AD78" s="5"/>
      <c r="AE78" s="106"/>
    </row>
    <row r="79" spans="1:1024" s="98" customFormat="1">
      <c r="A79" s="5">
        <v>116</v>
      </c>
      <c r="B79" s="40" t="s">
        <v>281</v>
      </c>
      <c r="C79" s="37" t="s">
        <v>19</v>
      </c>
      <c r="D79" s="38" t="s">
        <v>15</v>
      </c>
      <c r="E79" s="68" t="s">
        <v>16</v>
      </c>
      <c r="F79" s="39">
        <v>43282</v>
      </c>
      <c r="G79" s="40" t="s">
        <v>282</v>
      </c>
      <c r="H79" s="40" t="s">
        <v>283</v>
      </c>
      <c r="I79" s="37" t="s">
        <v>123</v>
      </c>
      <c r="J79" s="37" t="s">
        <v>27</v>
      </c>
      <c r="K79" s="40" t="s">
        <v>284</v>
      </c>
      <c r="L79" s="40" t="s">
        <v>285</v>
      </c>
      <c r="M79" s="41">
        <v>43572</v>
      </c>
      <c r="N79" s="42">
        <v>261</v>
      </c>
      <c r="O79" s="52">
        <v>9</v>
      </c>
      <c r="P79" s="140">
        <v>4</v>
      </c>
      <c r="Q79" s="140">
        <v>17.5</v>
      </c>
      <c r="R79" s="140">
        <v>7</v>
      </c>
      <c r="S79" s="140">
        <v>7</v>
      </c>
      <c r="T79" s="140">
        <v>7.5</v>
      </c>
      <c r="U79" s="140">
        <v>3.5</v>
      </c>
      <c r="V79" s="140">
        <v>7.5</v>
      </c>
      <c r="W79" s="140">
        <v>3.5</v>
      </c>
      <c r="X79" s="140">
        <v>4</v>
      </c>
      <c r="Y79" s="141">
        <v>10.5</v>
      </c>
      <c r="Z79" s="146">
        <f>SUM(P79:Y79)</f>
        <v>72</v>
      </c>
      <c r="AA79" s="132">
        <v>791</v>
      </c>
      <c r="AB79" s="132">
        <v>1106</v>
      </c>
      <c r="AC79" s="178">
        <v>3</v>
      </c>
      <c r="AD79" s="5"/>
      <c r="AE79" s="106"/>
      <c r="AF79" s="99"/>
      <c r="AG79" s="99"/>
    </row>
    <row r="80" spans="1:1024">
      <c r="A80" s="5">
        <v>79</v>
      </c>
      <c r="B80" s="40" t="s">
        <v>371</v>
      </c>
      <c r="C80" s="37" t="s">
        <v>244</v>
      </c>
      <c r="D80" s="38" t="s">
        <v>15</v>
      </c>
      <c r="E80" s="68" t="s">
        <v>16</v>
      </c>
      <c r="F80" s="39">
        <v>43225</v>
      </c>
      <c r="G80" s="40" t="s">
        <v>363</v>
      </c>
      <c r="H80" s="40" t="s">
        <v>372</v>
      </c>
      <c r="I80" s="37" t="s">
        <v>75</v>
      </c>
      <c r="J80" s="37" t="s">
        <v>75</v>
      </c>
      <c r="K80" s="40" t="s">
        <v>365</v>
      </c>
      <c r="L80" s="40" t="s">
        <v>373</v>
      </c>
      <c r="M80" s="41">
        <v>43585</v>
      </c>
      <c r="N80" s="42">
        <v>304</v>
      </c>
      <c r="O80" s="52">
        <v>12</v>
      </c>
      <c r="P80" s="140">
        <v>4.5</v>
      </c>
      <c r="Q80" s="140">
        <v>16.5</v>
      </c>
      <c r="R80" s="140">
        <v>7.5</v>
      </c>
      <c r="S80" s="140">
        <v>7.5</v>
      </c>
      <c r="T80" s="140">
        <v>7.5</v>
      </c>
      <c r="U80" s="140">
        <v>3.5</v>
      </c>
      <c r="V80" s="140">
        <v>7</v>
      </c>
      <c r="W80" s="140">
        <v>3.5</v>
      </c>
      <c r="X80" s="140">
        <v>4</v>
      </c>
      <c r="Y80" s="141">
        <v>17.5</v>
      </c>
      <c r="Z80" s="146">
        <f>SUM(P80:Y80)</f>
        <v>79</v>
      </c>
      <c r="AA80" s="132">
        <v>1744</v>
      </c>
      <c r="AB80" s="132">
        <v>2093</v>
      </c>
      <c r="AC80" s="178">
        <v>1</v>
      </c>
      <c r="AD80" s="5"/>
      <c r="AE80" s="106"/>
    </row>
    <row r="81" spans="1:1024">
      <c r="A81" s="165" t="s">
        <v>461</v>
      </c>
      <c r="B81" s="165"/>
      <c r="C81" s="165"/>
      <c r="D81" s="81"/>
      <c r="E81" s="73"/>
      <c r="F81" s="19"/>
      <c r="G81" s="19"/>
      <c r="H81" s="19"/>
      <c r="I81" s="19"/>
      <c r="J81" s="19"/>
      <c r="K81" s="16"/>
      <c r="L81" s="16"/>
      <c r="M81" s="16"/>
      <c r="N81" s="16"/>
      <c r="O81" s="61"/>
      <c r="P81" s="142"/>
      <c r="Q81" s="142"/>
      <c r="R81" s="142"/>
      <c r="S81" s="142"/>
      <c r="T81" s="142"/>
      <c r="U81" s="146"/>
      <c r="V81" s="142"/>
      <c r="W81" s="142"/>
      <c r="X81" s="148"/>
      <c r="Y81" s="142"/>
      <c r="Z81" s="132"/>
      <c r="AA81" s="132"/>
      <c r="AB81" s="132"/>
      <c r="AC81" s="178"/>
      <c r="AD81" s="13"/>
      <c r="AE81" s="106"/>
      <c r="AF81" s="55"/>
      <c r="AG81" s="5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  <c r="AMI81" s="15"/>
      <c r="AMJ81" s="15"/>
    </row>
    <row r="82" spans="1:1024">
      <c r="A82" s="5">
        <v>64</v>
      </c>
      <c r="B82" s="40" t="s">
        <v>163</v>
      </c>
      <c r="C82" s="37" t="s">
        <v>75</v>
      </c>
      <c r="D82" s="38" t="s">
        <v>15</v>
      </c>
      <c r="E82" s="68" t="s">
        <v>16</v>
      </c>
      <c r="F82" s="39">
        <v>42900</v>
      </c>
      <c r="G82" s="40" t="s">
        <v>164</v>
      </c>
      <c r="H82" s="40" t="s">
        <v>165</v>
      </c>
      <c r="I82" s="37" t="s">
        <v>27</v>
      </c>
      <c r="J82" s="37" t="s">
        <v>57</v>
      </c>
      <c r="K82" s="40" t="s">
        <v>166</v>
      </c>
      <c r="L82" s="40" t="s">
        <v>167</v>
      </c>
      <c r="M82" s="41">
        <v>43597</v>
      </c>
      <c r="N82" s="42">
        <v>348</v>
      </c>
      <c r="O82" s="52">
        <v>21</v>
      </c>
      <c r="P82" s="140">
        <v>4</v>
      </c>
      <c r="Q82" s="140">
        <v>17.5</v>
      </c>
      <c r="R82" s="140">
        <v>7.5</v>
      </c>
      <c r="S82" s="140">
        <v>8</v>
      </c>
      <c r="T82" s="140">
        <v>7</v>
      </c>
      <c r="U82" s="140">
        <v>3</v>
      </c>
      <c r="V82" s="140">
        <v>7.5</v>
      </c>
      <c r="W82" s="140">
        <v>3.5</v>
      </c>
      <c r="X82" s="140">
        <v>4</v>
      </c>
      <c r="Y82" s="141">
        <v>5</v>
      </c>
      <c r="Z82" s="146">
        <f t="shared" si="3"/>
        <v>67</v>
      </c>
      <c r="AA82" s="145">
        <v>651</v>
      </c>
      <c r="AB82" s="145">
        <v>682</v>
      </c>
      <c r="AC82" s="179">
        <v>8</v>
      </c>
      <c r="AD82" s="5"/>
      <c r="AE82" s="106"/>
    </row>
    <row r="83" spans="1:1024">
      <c r="A83" s="5">
        <v>65</v>
      </c>
      <c r="B83" s="40" t="s">
        <v>279</v>
      </c>
      <c r="C83" s="37" t="s">
        <v>75</v>
      </c>
      <c r="D83" s="38" t="s">
        <v>15</v>
      </c>
      <c r="E83" s="68" t="s">
        <v>28</v>
      </c>
      <c r="F83" s="39">
        <v>42911</v>
      </c>
      <c r="G83" s="40" t="s">
        <v>269</v>
      </c>
      <c r="H83" s="40" t="s">
        <v>280</v>
      </c>
      <c r="I83" s="37" t="s">
        <v>64</v>
      </c>
      <c r="J83" s="37" t="s">
        <v>75</v>
      </c>
      <c r="K83" s="40" t="s">
        <v>267</v>
      </c>
      <c r="L83" s="40" t="s">
        <v>81</v>
      </c>
      <c r="M83" s="41">
        <v>43592</v>
      </c>
      <c r="N83" s="42">
        <v>366</v>
      </c>
      <c r="O83" s="52">
        <v>20</v>
      </c>
      <c r="P83" s="140">
        <v>4</v>
      </c>
      <c r="Q83" s="140">
        <v>15</v>
      </c>
      <c r="R83" s="140">
        <v>7.5</v>
      </c>
      <c r="S83" s="140">
        <v>7</v>
      </c>
      <c r="T83" s="140">
        <v>7.5</v>
      </c>
      <c r="U83" s="140">
        <v>3.5</v>
      </c>
      <c r="V83" s="140">
        <v>7</v>
      </c>
      <c r="W83" s="140">
        <v>4</v>
      </c>
      <c r="X83" s="140">
        <v>3</v>
      </c>
      <c r="Y83" s="141">
        <v>20</v>
      </c>
      <c r="Z83" s="146">
        <f t="shared" si="3"/>
        <v>78.5</v>
      </c>
      <c r="AA83" s="132">
        <v>2685</v>
      </c>
      <c r="AB83" s="132">
        <v>2647</v>
      </c>
      <c r="AC83" s="178">
        <v>3</v>
      </c>
      <c r="AD83" s="5"/>
      <c r="AE83" s="106"/>
    </row>
    <row r="84" spans="1:1024">
      <c r="A84" s="5">
        <v>66</v>
      </c>
      <c r="B84" s="40" t="s">
        <v>299</v>
      </c>
      <c r="C84" s="37" t="s">
        <v>75</v>
      </c>
      <c r="D84" s="38" t="s">
        <v>15</v>
      </c>
      <c r="E84" s="68" t="s">
        <v>16</v>
      </c>
      <c r="F84" s="39">
        <v>42888</v>
      </c>
      <c r="G84" s="40" t="s">
        <v>300</v>
      </c>
      <c r="H84" s="40" t="s">
        <v>301</v>
      </c>
      <c r="I84" s="37" t="s">
        <v>45</v>
      </c>
      <c r="J84" s="37" t="s">
        <v>23</v>
      </c>
      <c r="K84" s="40" t="s">
        <v>302</v>
      </c>
      <c r="L84" s="40" t="s">
        <v>205</v>
      </c>
      <c r="M84" s="41">
        <v>43586</v>
      </c>
      <c r="N84" s="42">
        <v>351</v>
      </c>
      <c r="O84" s="52">
        <v>21</v>
      </c>
      <c r="P84" s="140">
        <v>4.5</v>
      </c>
      <c r="Q84" s="140">
        <v>16</v>
      </c>
      <c r="R84" s="140">
        <v>7.5</v>
      </c>
      <c r="S84" s="140">
        <v>7.5</v>
      </c>
      <c r="T84" s="140">
        <v>7.5</v>
      </c>
      <c r="U84" s="140">
        <v>3.5</v>
      </c>
      <c r="V84" s="140">
        <v>7</v>
      </c>
      <c r="W84" s="140">
        <v>4</v>
      </c>
      <c r="X84" s="140">
        <v>4.5</v>
      </c>
      <c r="Y84" s="141">
        <v>19.5</v>
      </c>
      <c r="Z84" s="146">
        <f t="shared" si="3"/>
        <v>81.5</v>
      </c>
      <c r="AA84" s="132">
        <v>2322</v>
      </c>
      <c r="AB84" s="132">
        <v>2414</v>
      </c>
      <c r="AC84" s="180" t="s">
        <v>515</v>
      </c>
      <c r="AD84" s="176"/>
      <c r="AE84" s="106"/>
    </row>
    <row r="85" spans="1:1024">
      <c r="A85" s="5">
        <v>67</v>
      </c>
      <c r="B85" s="40" t="s">
        <v>313</v>
      </c>
      <c r="C85" s="37" t="s">
        <v>14</v>
      </c>
      <c r="D85" s="38" t="s">
        <v>15</v>
      </c>
      <c r="E85" s="68" t="s">
        <v>28</v>
      </c>
      <c r="F85" s="39">
        <v>42885</v>
      </c>
      <c r="G85" s="40" t="s">
        <v>314</v>
      </c>
      <c r="H85" s="40" t="s">
        <v>315</v>
      </c>
      <c r="I85" s="37" t="s">
        <v>75</v>
      </c>
      <c r="J85" s="37" t="s">
        <v>27</v>
      </c>
      <c r="K85" s="40" t="s">
        <v>309</v>
      </c>
      <c r="L85" s="40" t="s">
        <v>81</v>
      </c>
      <c r="M85" s="41">
        <v>43586</v>
      </c>
      <c r="N85" s="42">
        <v>360</v>
      </c>
      <c r="O85" s="52">
        <v>21</v>
      </c>
      <c r="P85" s="140">
        <v>4</v>
      </c>
      <c r="Q85" s="140">
        <v>16</v>
      </c>
      <c r="R85" s="140">
        <v>7.5</v>
      </c>
      <c r="S85" s="140">
        <v>7.5</v>
      </c>
      <c r="T85" s="140">
        <v>7.5</v>
      </c>
      <c r="U85" s="140">
        <v>3.5</v>
      </c>
      <c r="V85" s="140">
        <v>7</v>
      </c>
      <c r="W85" s="140">
        <v>4</v>
      </c>
      <c r="X85" s="140">
        <v>4</v>
      </c>
      <c r="Y85" s="141">
        <v>15.5</v>
      </c>
      <c r="Z85" s="146">
        <f t="shared" si="3"/>
        <v>76.5</v>
      </c>
      <c r="AA85" s="145">
        <v>1910</v>
      </c>
      <c r="AB85" s="145">
        <v>1936</v>
      </c>
      <c r="AC85" s="179">
        <v>5</v>
      </c>
      <c r="AD85" s="5"/>
      <c r="AE85" s="106"/>
    </row>
    <row r="86" spans="1:1024">
      <c r="A86" s="5">
        <v>68</v>
      </c>
      <c r="B86" s="40" t="s">
        <v>343</v>
      </c>
      <c r="C86" s="37" t="s">
        <v>75</v>
      </c>
      <c r="D86" s="38" t="s">
        <v>15</v>
      </c>
      <c r="E86" s="68" t="s">
        <v>28</v>
      </c>
      <c r="F86" s="39">
        <v>42963</v>
      </c>
      <c r="G86" s="40" t="s">
        <v>339</v>
      </c>
      <c r="H86" s="40" t="s">
        <v>344</v>
      </c>
      <c r="I86" s="37" t="s">
        <v>27</v>
      </c>
      <c r="J86" s="37" t="s">
        <v>75</v>
      </c>
      <c r="K86" s="40" t="s">
        <v>341</v>
      </c>
      <c r="L86" s="40" t="s">
        <v>391</v>
      </c>
      <c r="M86" s="41">
        <v>43617</v>
      </c>
      <c r="N86" s="42">
        <v>365</v>
      </c>
      <c r="O86" s="52">
        <v>22</v>
      </c>
      <c r="P86" s="140">
        <v>4.5</v>
      </c>
      <c r="Q86" s="140">
        <v>17</v>
      </c>
      <c r="R86" s="140">
        <v>7.5</v>
      </c>
      <c r="S86" s="140">
        <v>7.5</v>
      </c>
      <c r="T86" s="140">
        <v>6.5</v>
      </c>
      <c r="U86" s="140">
        <v>2.5</v>
      </c>
      <c r="V86" s="140">
        <v>6.5</v>
      </c>
      <c r="W86" s="140">
        <v>4</v>
      </c>
      <c r="X86" s="140">
        <v>4</v>
      </c>
      <c r="Y86" s="141">
        <v>11</v>
      </c>
      <c r="Z86" s="146">
        <f t="shared" si="3"/>
        <v>71</v>
      </c>
      <c r="AA86" s="145">
        <v>1298</v>
      </c>
      <c r="AB86" s="145">
        <v>1298</v>
      </c>
      <c r="AC86" s="179">
        <v>7</v>
      </c>
      <c r="AD86" s="5"/>
      <c r="AE86" s="106"/>
    </row>
    <row r="87" spans="1:1024">
      <c r="A87" s="5">
        <v>69</v>
      </c>
      <c r="B87" s="40" t="s">
        <v>346</v>
      </c>
      <c r="C87" s="37" t="s">
        <v>75</v>
      </c>
      <c r="D87" s="38" t="s">
        <v>15</v>
      </c>
      <c r="E87" s="68" t="s">
        <v>16</v>
      </c>
      <c r="F87" s="39">
        <v>43199</v>
      </c>
      <c r="G87" s="40" t="s">
        <v>43</v>
      </c>
      <c r="H87" s="40" t="s">
        <v>347</v>
      </c>
      <c r="I87" s="37" t="s">
        <v>45</v>
      </c>
      <c r="J87" s="37" t="s">
        <v>23</v>
      </c>
      <c r="K87" s="40" t="s">
        <v>341</v>
      </c>
      <c r="L87" s="40" t="s">
        <v>129</v>
      </c>
      <c r="M87" s="41">
        <v>43590</v>
      </c>
      <c r="N87" s="42">
        <v>278</v>
      </c>
      <c r="O87" s="52">
        <v>13</v>
      </c>
      <c r="P87" s="140">
        <v>4</v>
      </c>
      <c r="Q87" s="140">
        <v>19</v>
      </c>
      <c r="R87" s="140">
        <v>8</v>
      </c>
      <c r="S87" s="140">
        <v>8.5</v>
      </c>
      <c r="T87" s="140">
        <v>8</v>
      </c>
      <c r="U87" s="140">
        <v>3.5</v>
      </c>
      <c r="V87" s="140">
        <v>7.5</v>
      </c>
      <c r="W87" s="140">
        <v>3.5</v>
      </c>
      <c r="X87" s="140">
        <v>4.5</v>
      </c>
      <c r="Y87" s="141">
        <v>12.5</v>
      </c>
      <c r="Z87" s="146">
        <f t="shared" si="3"/>
        <v>79</v>
      </c>
      <c r="AA87" s="145">
        <v>1156</v>
      </c>
      <c r="AB87" s="145">
        <v>1517</v>
      </c>
      <c r="AC87" s="181" t="s">
        <v>516</v>
      </c>
      <c r="AD87" s="177"/>
      <c r="AE87" s="106"/>
    </row>
    <row r="88" spans="1:1024" s="98" customFormat="1">
      <c r="A88" s="5">
        <v>49</v>
      </c>
      <c r="B88" s="40" t="s">
        <v>286</v>
      </c>
      <c r="C88" s="37" t="s">
        <v>23</v>
      </c>
      <c r="D88" s="38" t="s">
        <v>15</v>
      </c>
      <c r="E88" s="68" t="s">
        <v>28</v>
      </c>
      <c r="F88" s="39">
        <v>42976</v>
      </c>
      <c r="G88" s="40" t="s">
        <v>83</v>
      </c>
      <c r="H88" s="40" t="s">
        <v>287</v>
      </c>
      <c r="I88" s="37" t="s">
        <v>75</v>
      </c>
      <c r="J88" s="37" t="s">
        <v>75</v>
      </c>
      <c r="K88" s="40" t="s">
        <v>284</v>
      </c>
      <c r="L88" s="40" t="s">
        <v>288</v>
      </c>
      <c r="M88" s="41">
        <v>43572</v>
      </c>
      <c r="N88" s="42">
        <v>311</v>
      </c>
      <c r="O88" s="52">
        <v>20</v>
      </c>
      <c r="P88" s="140">
        <v>4.5</v>
      </c>
      <c r="Q88" s="140">
        <v>18</v>
      </c>
      <c r="R88" s="140">
        <v>8.5</v>
      </c>
      <c r="S88" s="140">
        <v>8.5</v>
      </c>
      <c r="T88" s="140">
        <v>7.5</v>
      </c>
      <c r="U88" s="140">
        <v>3.5</v>
      </c>
      <c r="V88" s="140">
        <v>7.5</v>
      </c>
      <c r="W88" s="140">
        <v>4</v>
      </c>
      <c r="X88" s="140">
        <v>4.5</v>
      </c>
      <c r="Y88" s="141">
        <v>11.5</v>
      </c>
      <c r="Z88" s="146">
        <f>SUM(P88:Y88)</f>
        <v>78</v>
      </c>
      <c r="AA88" s="132">
        <v>1134</v>
      </c>
      <c r="AB88" s="132">
        <v>1330</v>
      </c>
      <c r="AC88" s="178">
        <v>4</v>
      </c>
      <c r="AD88" s="5"/>
      <c r="AE88" s="106"/>
      <c r="AF88" s="99"/>
      <c r="AG88" s="99"/>
    </row>
    <row r="89" spans="1:1024">
      <c r="A89" s="5">
        <v>70</v>
      </c>
      <c r="B89" s="40" t="s">
        <v>374</v>
      </c>
      <c r="C89" s="37" t="s">
        <v>14</v>
      </c>
      <c r="D89" s="38" t="s">
        <v>15</v>
      </c>
      <c r="E89" s="68" t="s">
        <v>28</v>
      </c>
      <c r="F89" s="39">
        <v>42918</v>
      </c>
      <c r="G89" s="40" t="s">
        <v>92</v>
      </c>
      <c r="H89" s="40" t="s">
        <v>364</v>
      </c>
      <c r="I89" s="37" t="s">
        <v>27</v>
      </c>
      <c r="J89" s="37" t="s">
        <v>62</v>
      </c>
      <c r="K89" s="40" t="s">
        <v>365</v>
      </c>
      <c r="L89" s="40" t="s">
        <v>375</v>
      </c>
      <c r="M89" s="41">
        <v>43585</v>
      </c>
      <c r="N89" s="42">
        <v>365</v>
      </c>
      <c r="O89" s="52">
        <v>20</v>
      </c>
      <c r="P89" s="140">
        <v>4.5</v>
      </c>
      <c r="Q89" s="140">
        <v>16</v>
      </c>
      <c r="R89" s="140">
        <v>7.5</v>
      </c>
      <c r="S89" s="140">
        <v>7.5</v>
      </c>
      <c r="T89" s="140">
        <v>7.5</v>
      </c>
      <c r="U89" s="140">
        <v>3</v>
      </c>
      <c r="V89" s="140">
        <v>7.5</v>
      </c>
      <c r="W89" s="140">
        <v>4.5</v>
      </c>
      <c r="X89" s="140">
        <v>4</v>
      </c>
      <c r="Y89" s="141">
        <v>13.5</v>
      </c>
      <c r="Z89" s="146">
        <f t="shared" si="3"/>
        <v>75.5</v>
      </c>
      <c r="AA89" s="132">
        <v>1601</v>
      </c>
      <c r="AB89" s="132">
        <v>1601</v>
      </c>
      <c r="AC89" s="178">
        <v>6</v>
      </c>
      <c r="AD89" s="5"/>
      <c r="AE89" s="106"/>
    </row>
    <row r="90" spans="1:1024">
      <c r="A90" s="165" t="s">
        <v>462</v>
      </c>
      <c r="B90" s="165"/>
      <c r="C90" s="165"/>
      <c r="D90" s="81"/>
      <c r="E90" s="74"/>
      <c r="F90" s="21"/>
      <c r="G90" s="21"/>
      <c r="H90" s="21"/>
      <c r="I90" s="21"/>
      <c r="J90" s="21"/>
      <c r="K90" s="16"/>
      <c r="L90" s="16"/>
      <c r="M90" s="16"/>
      <c r="N90" s="16"/>
      <c r="O90" s="61"/>
      <c r="P90" s="142"/>
      <c r="Q90" s="142"/>
      <c r="R90" s="142"/>
      <c r="S90" s="142"/>
      <c r="T90" s="142"/>
      <c r="U90" s="146"/>
      <c r="V90" s="142"/>
      <c r="W90" s="142"/>
      <c r="X90" s="148"/>
      <c r="Y90" s="142"/>
      <c r="Z90" s="132"/>
      <c r="AA90" s="132"/>
      <c r="AB90" s="132"/>
      <c r="AC90" s="178"/>
      <c r="AD90" s="13"/>
      <c r="AE90" s="106"/>
      <c r="AF90" s="55"/>
      <c r="AG90" s="5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</row>
    <row r="91" spans="1:1024">
      <c r="A91" s="5">
        <v>71</v>
      </c>
      <c r="B91" s="40" t="s">
        <v>42</v>
      </c>
      <c r="C91" s="37" t="s">
        <v>14</v>
      </c>
      <c r="D91" s="38" t="s">
        <v>15</v>
      </c>
      <c r="E91" s="68" t="s">
        <v>28</v>
      </c>
      <c r="F91" s="39">
        <v>42637</v>
      </c>
      <c r="G91" s="40" t="s">
        <v>43</v>
      </c>
      <c r="H91" s="40" t="s">
        <v>44</v>
      </c>
      <c r="I91" s="37" t="s">
        <v>45</v>
      </c>
      <c r="J91" s="37" t="s">
        <v>14</v>
      </c>
      <c r="K91" s="40" t="s">
        <v>46</v>
      </c>
      <c r="L91" s="40" t="s">
        <v>47</v>
      </c>
      <c r="M91" s="41">
        <v>43574</v>
      </c>
      <c r="N91" s="42">
        <f t="shared" si="8"/>
        <v>318</v>
      </c>
      <c r="O91" s="52">
        <v>30</v>
      </c>
      <c r="P91" s="140">
        <v>3.5</v>
      </c>
      <c r="Q91" s="140">
        <v>17.5</v>
      </c>
      <c r="R91" s="140">
        <v>8</v>
      </c>
      <c r="S91" s="140">
        <v>7</v>
      </c>
      <c r="T91" s="140">
        <v>7.5</v>
      </c>
      <c r="U91" s="140">
        <v>3.5</v>
      </c>
      <c r="V91" s="140">
        <v>7</v>
      </c>
      <c r="W91" s="140">
        <v>4</v>
      </c>
      <c r="X91" s="140">
        <v>4</v>
      </c>
      <c r="Y91" s="141">
        <v>11</v>
      </c>
      <c r="Z91" s="146">
        <f t="shared" si="3"/>
        <v>73</v>
      </c>
      <c r="AA91" s="145">
        <v>1295</v>
      </c>
      <c r="AB91" s="145">
        <v>1486</v>
      </c>
      <c r="AC91" s="179">
        <v>3</v>
      </c>
      <c r="AD91" s="5"/>
      <c r="AE91" s="106"/>
    </row>
    <row r="92" spans="1:1024">
      <c r="A92" s="5">
        <v>72</v>
      </c>
      <c r="B92" s="40" t="s">
        <v>110</v>
      </c>
      <c r="C92" s="37" t="s">
        <v>75</v>
      </c>
      <c r="D92" s="38" t="s">
        <v>15</v>
      </c>
      <c r="E92" s="68" t="s">
        <v>28</v>
      </c>
      <c r="F92" s="39">
        <v>42547</v>
      </c>
      <c r="G92" s="40" t="s">
        <v>111</v>
      </c>
      <c r="H92" s="40" t="s">
        <v>112</v>
      </c>
      <c r="I92" s="37" t="s">
        <v>75</v>
      </c>
      <c r="J92" s="37" t="s">
        <v>27</v>
      </c>
      <c r="K92" s="40" t="s">
        <v>102</v>
      </c>
      <c r="L92" s="40" t="s">
        <v>103</v>
      </c>
      <c r="M92" s="41">
        <v>43583</v>
      </c>
      <c r="N92" s="42">
        <v>362</v>
      </c>
      <c r="O92" s="52">
        <v>34</v>
      </c>
      <c r="P92" s="140">
        <v>4</v>
      </c>
      <c r="Q92" s="140">
        <v>17.5</v>
      </c>
      <c r="R92" s="140">
        <v>8</v>
      </c>
      <c r="S92" s="140">
        <v>7.5</v>
      </c>
      <c r="T92" s="140">
        <v>7.5</v>
      </c>
      <c r="U92" s="140">
        <v>3.5</v>
      </c>
      <c r="V92" s="140">
        <v>7</v>
      </c>
      <c r="W92" s="140">
        <v>4.5</v>
      </c>
      <c r="X92" s="140">
        <v>4.5</v>
      </c>
      <c r="Y92" s="141">
        <v>12.5</v>
      </c>
      <c r="Z92" s="146">
        <f t="shared" si="3"/>
        <v>76.5</v>
      </c>
      <c r="AA92" s="145">
        <v>1634</v>
      </c>
      <c r="AB92" s="145">
        <v>1647</v>
      </c>
      <c r="AC92" s="179">
        <v>1</v>
      </c>
      <c r="AD92" s="5"/>
      <c r="AE92" s="106"/>
    </row>
    <row r="93" spans="1:1024">
      <c r="A93" s="5">
        <v>73</v>
      </c>
      <c r="B93" s="40" t="s">
        <v>303</v>
      </c>
      <c r="C93" s="37" t="s">
        <v>75</v>
      </c>
      <c r="D93" s="38" t="s">
        <v>15</v>
      </c>
      <c r="E93" s="68" t="s">
        <v>16</v>
      </c>
      <c r="F93" s="39">
        <v>42603</v>
      </c>
      <c r="G93" s="40" t="s">
        <v>304</v>
      </c>
      <c r="H93" s="40" t="s">
        <v>305</v>
      </c>
      <c r="I93" s="37" t="s">
        <v>75</v>
      </c>
      <c r="J93" s="37" t="s">
        <v>75</v>
      </c>
      <c r="K93" s="40" t="s">
        <v>302</v>
      </c>
      <c r="L93" s="40" t="s">
        <v>155</v>
      </c>
      <c r="M93" s="41">
        <v>43586</v>
      </c>
      <c r="N93" s="42">
        <v>361</v>
      </c>
      <c r="O93" s="52">
        <v>31</v>
      </c>
      <c r="P93" s="140">
        <v>4.5</v>
      </c>
      <c r="Q93" s="140">
        <v>18.5</v>
      </c>
      <c r="R93" s="140">
        <v>8.5</v>
      </c>
      <c r="S93" s="140">
        <v>7.5</v>
      </c>
      <c r="T93" s="140">
        <v>7.5</v>
      </c>
      <c r="U93" s="140">
        <v>3</v>
      </c>
      <c r="V93" s="140">
        <v>7</v>
      </c>
      <c r="W93" s="140">
        <v>4.5</v>
      </c>
      <c r="X93" s="140">
        <v>4.5</v>
      </c>
      <c r="Y93" s="141">
        <v>8</v>
      </c>
      <c r="Z93" s="146">
        <f t="shared" si="3"/>
        <v>73.5</v>
      </c>
      <c r="AA93" s="145">
        <v>1143</v>
      </c>
      <c r="AB93" s="145">
        <v>1155</v>
      </c>
      <c r="AC93" s="179">
        <v>2</v>
      </c>
      <c r="AD93" s="5"/>
      <c r="AE93" s="106"/>
    </row>
    <row r="94" spans="1:1024" s="98" customFormat="1">
      <c r="A94" s="5">
        <v>84</v>
      </c>
      <c r="B94" s="40" t="s">
        <v>171</v>
      </c>
      <c r="C94" s="37" t="s">
        <v>57</v>
      </c>
      <c r="D94" s="38" t="s">
        <v>15</v>
      </c>
      <c r="E94" s="68" t="s">
        <v>16</v>
      </c>
      <c r="F94" s="39">
        <v>42206</v>
      </c>
      <c r="G94" s="40" t="s">
        <v>172</v>
      </c>
      <c r="H94" s="40" t="s">
        <v>173</v>
      </c>
      <c r="I94" s="37" t="s">
        <v>27</v>
      </c>
      <c r="J94" s="37" t="s">
        <v>174</v>
      </c>
      <c r="K94" s="40" t="s">
        <v>166</v>
      </c>
      <c r="L94" s="40" t="s">
        <v>167</v>
      </c>
      <c r="M94" s="41">
        <v>43597</v>
      </c>
      <c r="N94" s="42">
        <v>348</v>
      </c>
      <c r="O94" s="52">
        <v>44</v>
      </c>
      <c r="P94" s="140">
        <v>4</v>
      </c>
      <c r="Q94" s="140">
        <v>18.5</v>
      </c>
      <c r="R94" s="140">
        <v>8</v>
      </c>
      <c r="S94" s="140">
        <v>7.5</v>
      </c>
      <c r="T94" s="140">
        <v>6.5</v>
      </c>
      <c r="U94" s="140">
        <v>2.5</v>
      </c>
      <c r="V94" s="140">
        <v>6.5</v>
      </c>
      <c r="W94" s="140">
        <v>4</v>
      </c>
      <c r="X94" s="140">
        <v>4</v>
      </c>
      <c r="Y94" s="141">
        <v>7.5</v>
      </c>
      <c r="Z94" s="146">
        <f>SUM(P94:Y94)</f>
        <v>69</v>
      </c>
      <c r="AA94" s="145">
        <v>947</v>
      </c>
      <c r="AB94" s="145">
        <v>993</v>
      </c>
      <c r="AC94" s="179">
        <v>5</v>
      </c>
      <c r="AD94" s="5"/>
      <c r="AE94" s="106"/>
      <c r="AF94" s="99"/>
      <c r="AG94" s="99"/>
    </row>
    <row r="95" spans="1:1024">
      <c r="A95" s="5">
        <v>74</v>
      </c>
      <c r="B95" s="40" t="s">
        <v>359</v>
      </c>
      <c r="C95" s="37" t="s">
        <v>75</v>
      </c>
      <c r="D95" s="38" t="s">
        <v>15</v>
      </c>
      <c r="E95" s="68" t="s">
        <v>28</v>
      </c>
      <c r="F95" s="39">
        <v>42619</v>
      </c>
      <c r="G95" s="40" t="s">
        <v>43</v>
      </c>
      <c r="H95" s="40" t="s">
        <v>347</v>
      </c>
      <c r="I95" s="37" t="s">
        <v>45</v>
      </c>
      <c r="J95" s="37" t="s">
        <v>45</v>
      </c>
      <c r="K95" s="40" t="s">
        <v>360</v>
      </c>
      <c r="L95" s="40" t="s">
        <v>361</v>
      </c>
      <c r="M95" s="41">
        <v>43612</v>
      </c>
      <c r="N95" s="42">
        <v>369</v>
      </c>
      <c r="O95" s="52">
        <v>30</v>
      </c>
      <c r="P95" s="140">
        <v>4.5</v>
      </c>
      <c r="Q95" s="140">
        <v>17.5</v>
      </c>
      <c r="R95" s="140">
        <v>8</v>
      </c>
      <c r="S95" s="140">
        <v>7.5</v>
      </c>
      <c r="T95" s="140">
        <v>7</v>
      </c>
      <c r="U95" s="140">
        <v>3</v>
      </c>
      <c r="V95" s="140">
        <v>7</v>
      </c>
      <c r="W95" s="140">
        <v>4</v>
      </c>
      <c r="X95" s="140">
        <v>4</v>
      </c>
      <c r="Y95" s="141">
        <v>8</v>
      </c>
      <c r="Z95" s="146">
        <f t="shared" ref="Z95:Z131" si="10">SUM(P95:Y95)</f>
        <v>70.5</v>
      </c>
      <c r="AA95" s="132">
        <v>1184</v>
      </c>
      <c r="AB95" s="132">
        <v>1171</v>
      </c>
      <c r="AC95" s="178">
        <v>4</v>
      </c>
      <c r="AD95" s="5"/>
      <c r="AE95" s="106"/>
    </row>
    <row r="96" spans="1:1024">
      <c r="A96" s="165" t="s">
        <v>502</v>
      </c>
      <c r="B96" s="165"/>
      <c r="C96" s="165"/>
      <c r="D96" s="81"/>
      <c r="E96" s="73"/>
      <c r="F96" s="19"/>
      <c r="G96" s="19"/>
      <c r="H96" s="19"/>
      <c r="I96" s="19"/>
      <c r="J96" s="19"/>
      <c r="K96" s="16"/>
      <c r="L96" s="16"/>
      <c r="M96" s="16"/>
      <c r="N96" s="16"/>
      <c r="O96" s="61"/>
      <c r="P96" s="142"/>
      <c r="Q96" s="142"/>
      <c r="R96" s="142"/>
      <c r="S96" s="142"/>
      <c r="T96" s="142"/>
      <c r="U96" s="146"/>
      <c r="V96" s="142"/>
      <c r="W96" s="142"/>
      <c r="X96" s="148"/>
      <c r="Y96" s="142"/>
      <c r="Z96" s="132"/>
      <c r="AA96" s="132"/>
      <c r="AB96" s="132"/>
      <c r="AC96" s="178"/>
      <c r="AD96" s="13"/>
      <c r="AE96" s="106"/>
      <c r="AF96" s="55"/>
      <c r="AG96" s="5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</row>
    <row r="97" spans="1:1024">
      <c r="A97" s="5">
        <v>75</v>
      </c>
      <c r="B97" s="40" t="s">
        <v>83</v>
      </c>
      <c r="C97" s="37" t="s">
        <v>75</v>
      </c>
      <c r="D97" s="38" t="s">
        <v>15</v>
      </c>
      <c r="E97" s="68" t="s">
        <v>16</v>
      </c>
      <c r="F97" s="39">
        <v>41484</v>
      </c>
      <c r="G97" s="40" t="s">
        <v>430</v>
      </c>
      <c r="H97" s="40" t="s">
        <v>431</v>
      </c>
      <c r="I97" s="37" t="s">
        <v>23</v>
      </c>
      <c r="J97" s="37" t="s">
        <v>27</v>
      </c>
      <c r="K97" s="40" t="s">
        <v>404</v>
      </c>
      <c r="L97" s="40" t="s">
        <v>405</v>
      </c>
      <c r="M97" s="41">
        <v>43561</v>
      </c>
      <c r="N97" s="42">
        <v>313</v>
      </c>
      <c r="O97" s="52">
        <v>68</v>
      </c>
      <c r="P97" s="140">
        <v>4.5</v>
      </c>
      <c r="Q97" s="140">
        <v>18.5</v>
      </c>
      <c r="R97" s="140">
        <v>7.5</v>
      </c>
      <c r="S97" s="140">
        <v>7</v>
      </c>
      <c r="T97" s="140">
        <v>7.5</v>
      </c>
      <c r="U97" s="140">
        <v>3.5</v>
      </c>
      <c r="V97" s="140">
        <v>7.5</v>
      </c>
      <c r="W97" s="140">
        <v>4.5</v>
      </c>
      <c r="X97" s="140">
        <v>4.5</v>
      </c>
      <c r="Y97" s="141">
        <v>13.5</v>
      </c>
      <c r="Z97" s="146">
        <f t="shared" si="10"/>
        <v>78.5</v>
      </c>
      <c r="AA97" s="132">
        <v>1467</v>
      </c>
      <c r="AB97" s="132">
        <v>1710</v>
      </c>
      <c r="AC97" s="178">
        <v>1</v>
      </c>
      <c r="AD97" s="5"/>
      <c r="AE97" s="106"/>
    </row>
    <row r="98" spans="1:1024">
      <c r="A98" s="169" t="s">
        <v>503</v>
      </c>
      <c r="B98" s="169"/>
      <c r="C98" s="169"/>
      <c r="D98" s="82"/>
      <c r="E98" s="75"/>
      <c r="F98" s="22"/>
      <c r="G98" s="22"/>
      <c r="H98" s="22"/>
      <c r="I98" s="22"/>
      <c r="J98" s="22"/>
      <c r="K98" s="16"/>
      <c r="L98" s="16"/>
      <c r="M98" s="16"/>
      <c r="N98" s="16"/>
      <c r="O98" s="61"/>
      <c r="P98" s="142"/>
      <c r="Q98" s="142"/>
      <c r="R98" s="142"/>
      <c r="S98" s="142"/>
      <c r="T98" s="142"/>
      <c r="U98" s="146"/>
      <c r="V98" s="142"/>
      <c r="W98" s="142"/>
      <c r="X98" s="148"/>
      <c r="Y98" s="148"/>
      <c r="Z98" s="132"/>
      <c r="AA98" s="132"/>
      <c r="AB98" s="132"/>
      <c r="AC98" s="178"/>
      <c r="AD98" s="13"/>
      <c r="AE98" s="106"/>
      <c r="AF98" s="55"/>
      <c r="AG98" s="5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  <c r="AMI98" s="15"/>
      <c r="AMJ98" s="15"/>
    </row>
    <row r="99" spans="1:1024">
      <c r="A99" s="5">
        <v>76</v>
      </c>
      <c r="B99" s="40" t="s">
        <v>276</v>
      </c>
      <c r="C99" s="37" t="s">
        <v>64</v>
      </c>
      <c r="D99" s="38" t="s">
        <v>15</v>
      </c>
      <c r="E99" s="68" t="s">
        <v>16</v>
      </c>
      <c r="F99" s="39">
        <v>43257</v>
      </c>
      <c r="G99" s="40" t="s">
        <v>274</v>
      </c>
      <c r="H99" s="40" t="s">
        <v>270</v>
      </c>
      <c r="I99" s="37" t="s">
        <v>64</v>
      </c>
      <c r="J99" s="37" t="s">
        <v>59</v>
      </c>
      <c r="K99" s="40" t="s">
        <v>267</v>
      </c>
      <c r="L99" s="40" t="s">
        <v>189</v>
      </c>
      <c r="M99" s="41">
        <v>43592</v>
      </c>
      <c r="N99" s="42">
        <v>298</v>
      </c>
      <c r="O99" s="52">
        <v>9</v>
      </c>
      <c r="P99" s="140">
        <v>4.5</v>
      </c>
      <c r="Q99" s="140">
        <v>16.5</v>
      </c>
      <c r="R99" s="140">
        <v>7.5</v>
      </c>
      <c r="S99" s="140">
        <v>8</v>
      </c>
      <c r="T99" s="140">
        <v>7</v>
      </c>
      <c r="U99" s="140">
        <v>3</v>
      </c>
      <c r="V99" s="140">
        <v>7</v>
      </c>
      <c r="W99" s="140">
        <v>4.5</v>
      </c>
      <c r="X99" s="140">
        <v>4.5</v>
      </c>
      <c r="Y99" s="141">
        <v>16</v>
      </c>
      <c r="Z99" s="146">
        <f t="shared" si="10"/>
        <v>78.5</v>
      </c>
      <c r="AA99" s="145">
        <v>1533</v>
      </c>
      <c r="AB99" s="145">
        <v>1877</v>
      </c>
      <c r="AC99" s="181" t="s">
        <v>513</v>
      </c>
      <c r="AD99" s="177"/>
      <c r="AE99" s="106"/>
    </row>
    <row r="100" spans="1:1024">
      <c r="A100" s="5">
        <v>77</v>
      </c>
      <c r="B100" s="40" t="s">
        <v>289</v>
      </c>
      <c r="C100" s="37" t="s">
        <v>57</v>
      </c>
      <c r="D100" s="38" t="s">
        <v>15</v>
      </c>
      <c r="E100" s="68" t="s">
        <v>16</v>
      </c>
      <c r="F100" s="39">
        <v>43234</v>
      </c>
      <c r="G100" s="40" t="s">
        <v>290</v>
      </c>
      <c r="H100" s="40" t="s">
        <v>291</v>
      </c>
      <c r="I100" s="37" t="s">
        <v>123</v>
      </c>
      <c r="J100" s="37" t="s">
        <v>62</v>
      </c>
      <c r="K100" s="40" t="s">
        <v>284</v>
      </c>
      <c r="L100" s="40" t="s">
        <v>90</v>
      </c>
      <c r="M100" s="41">
        <v>43572</v>
      </c>
      <c r="N100" s="42">
        <v>245</v>
      </c>
      <c r="O100" s="52">
        <v>12</v>
      </c>
      <c r="P100" s="140">
        <v>4.5</v>
      </c>
      <c r="Q100" s="140">
        <v>16.5</v>
      </c>
      <c r="R100" s="140">
        <v>7</v>
      </c>
      <c r="S100" s="140">
        <v>7.5</v>
      </c>
      <c r="T100" s="140">
        <v>7</v>
      </c>
      <c r="U100" s="140">
        <v>3</v>
      </c>
      <c r="V100" s="140">
        <v>7</v>
      </c>
      <c r="W100" s="140">
        <v>4.5</v>
      </c>
      <c r="X100" s="140">
        <v>4.5</v>
      </c>
      <c r="Y100" s="141">
        <v>13</v>
      </c>
      <c r="Z100" s="146">
        <f t="shared" si="10"/>
        <v>74.5</v>
      </c>
      <c r="AA100" s="145">
        <v>1002</v>
      </c>
      <c r="AB100" s="145">
        <v>1492</v>
      </c>
      <c r="AC100" s="179">
        <v>3</v>
      </c>
      <c r="AD100" s="5"/>
      <c r="AE100" s="105"/>
    </row>
    <row r="101" spans="1:1024">
      <c r="A101" s="5">
        <v>78</v>
      </c>
      <c r="B101" s="40" t="s">
        <v>362</v>
      </c>
      <c r="C101" s="37" t="s">
        <v>64</v>
      </c>
      <c r="D101" s="38" t="s">
        <v>15</v>
      </c>
      <c r="E101" s="68" t="s">
        <v>28</v>
      </c>
      <c r="F101" s="39">
        <v>43307</v>
      </c>
      <c r="G101" s="40" t="s">
        <v>363</v>
      </c>
      <c r="H101" s="40" t="s">
        <v>364</v>
      </c>
      <c r="I101" s="37" t="s">
        <v>75</v>
      </c>
      <c r="J101" s="37" t="s">
        <v>62</v>
      </c>
      <c r="K101" s="40" t="s">
        <v>365</v>
      </c>
      <c r="L101" s="40" t="s">
        <v>366</v>
      </c>
      <c r="M101" s="41">
        <v>43585</v>
      </c>
      <c r="N101" s="42">
        <v>243</v>
      </c>
      <c r="O101" s="52">
        <v>8</v>
      </c>
      <c r="P101" s="140">
        <v>4.5</v>
      </c>
      <c r="Q101" s="140">
        <v>15</v>
      </c>
      <c r="R101" s="140">
        <v>7</v>
      </c>
      <c r="S101" s="140">
        <v>7.5</v>
      </c>
      <c r="T101" s="140">
        <v>7</v>
      </c>
      <c r="U101" s="140">
        <v>3</v>
      </c>
      <c r="V101" s="140">
        <v>7.5</v>
      </c>
      <c r="W101" s="140">
        <v>4.5</v>
      </c>
      <c r="X101" s="140">
        <v>4</v>
      </c>
      <c r="Y101" s="141">
        <v>15.5</v>
      </c>
      <c r="Z101" s="146">
        <f t="shared" si="10"/>
        <v>75.5</v>
      </c>
      <c r="AA101" s="132">
        <v>1190</v>
      </c>
      <c r="AB101" s="132">
        <v>1787</v>
      </c>
      <c r="AC101" s="178">
        <v>2</v>
      </c>
      <c r="AD101" s="5"/>
      <c r="AE101" s="106"/>
    </row>
    <row r="102" spans="1:1024">
      <c r="A102" s="5" t="s">
        <v>492</v>
      </c>
      <c r="B102" s="40" t="s">
        <v>488</v>
      </c>
      <c r="C102" s="37" t="s">
        <v>244</v>
      </c>
      <c r="D102" s="38" t="s">
        <v>15</v>
      </c>
      <c r="E102" s="68" t="s">
        <v>16</v>
      </c>
      <c r="F102" s="39">
        <v>43249</v>
      </c>
      <c r="G102" s="40" t="s">
        <v>489</v>
      </c>
      <c r="H102" s="40" t="s">
        <v>490</v>
      </c>
      <c r="I102" s="37" t="s">
        <v>27</v>
      </c>
      <c r="J102" s="37" t="s">
        <v>64</v>
      </c>
      <c r="K102" s="40" t="s">
        <v>491</v>
      </c>
      <c r="L102" s="40" t="s">
        <v>210</v>
      </c>
      <c r="M102" s="41">
        <v>43602</v>
      </c>
      <c r="N102" s="42">
        <v>335</v>
      </c>
      <c r="O102" s="52">
        <v>9</v>
      </c>
      <c r="P102" s="140">
        <v>4</v>
      </c>
      <c r="Q102" s="140">
        <v>15</v>
      </c>
      <c r="R102" s="140">
        <v>7.5</v>
      </c>
      <c r="S102" s="140">
        <v>7</v>
      </c>
      <c r="T102" s="140">
        <v>7</v>
      </c>
      <c r="U102" s="140">
        <v>3</v>
      </c>
      <c r="V102" s="140">
        <v>7</v>
      </c>
      <c r="W102" s="140">
        <v>4</v>
      </c>
      <c r="X102" s="140">
        <v>4.5</v>
      </c>
      <c r="Y102" s="141">
        <v>15</v>
      </c>
      <c r="Z102" s="146">
        <f t="shared" ref="Z102" si="11">SUM(P102:Y102)</f>
        <v>74</v>
      </c>
      <c r="AA102" s="132">
        <v>1596</v>
      </c>
      <c r="AB102" s="132">
        <v>1738</v>
      </c>
      <c r="AC102" s="178">
        <v>4</v>
      </c>
      <c r="AD102" s="5"/>
      <c r="AE102" s="106"/>
    </row>
    <row r="103" spans="1:1024" s="98" customFormat="1">
      <c r="A103" s="5">
        <v>63</v>
      </c>
      <c r="B103" s="40" t="s">
        <v>398</v>
      </c>
      <c r="C103" s="37" t="s">
        <v>75</v>
      </c>
      <c r="D103" s="38" t="s">
        <v>15</v>
      </c>
      <c r="E103" s="68" t="s">
        <v>28</v>
      </c>
      <c r="F103" s="39">
        <v>43259</v>
      </c>
      <c r="G103" s="40" t="s">
        <v>399</v>
      </c>
      <c r="H103" s="40" t="s">
        <v>400</v>
      </c>
      <c r="I103" s="37" t="s">
        <v>62</v>
      </c>
      <c r="J103" s="37" t="s">
        <v>75</v>
      </c>
      <c r="K103" s="40" t="s">
        <v>390</v>
      </c>
      <c r="L103" s="40" t="s">
        <v>444</v>
      </c>
      <c r="M103" s="41">
        <v>43615</v>
      </c>
      <c r="N103" s="42">
        <v>356</v>
      </c>
      <c r="O103" s="52">
        <v>12</v>
      </c>
      <c r="P103" s="140">
        <v>4</v>
      </c>
      <c r="Q103" s="140">
        <v>17.5</v>
      </c>
      <c r="R103" s="140">
        <v>8</v>
      </c>
      <c r="S103" s="140">
        <v>8.5</v>
      </c>
      <c r="T103" s="140">
        <v>7.5</v>
      </c>
      <c r="U103" s="140">
        <v>3</v>
      </c>
      <c r="V103" s="140">
        <v>7.5</v>
      </c>
      <c r="W103" s="140">
        <v>4.5</v>
      </c>
      <c r="X103" s="140">
        <v>3.5</v>
      </c>
      <c r="Y103" s="141">
        <v>9.5</v>
      </c>
      <c r="Z103" s="146">
        <f>SUM(P103:Y103)</f>
        <v>73.5</v>
      </c>
      <c r="AA103" s="132">
        <v>1017</v>
      </c>
      <c r="AB103" s="132">
        <v>1042</v>
      </c>
      <c r="AC103" s="178">
        <v>5</v>
      </c>
      <c r="AD103" s="5"/>
      <c r="AE103" s="106"/>
      <c r="AF103" s="99"/>
      <c r="AG103" s="99"/>
    </row>
    <row r="104" spans="1:1024" s="98" customFormat="1">
      <c r="A104" s="5">
        <v>59</v>
      </c>
      <c r="B104" s="40" t="s">
        <v>13</v>
      </c>
      <c r="C104" s="37" t="s">
        <v>14</v>
      </c>
      <c r="D104" s="38" t="s">
        <v>15</v>
      </c>
      <c r="E104" s="68" t="s">
        <v>16</v>
      </c>
      <c r="F104" s="39">
        <v>43282</v>
      </c>
      <c r="G104" s="40" t="s">
        <v>17</v>
      </c>
      <c r="H104" s="40" t="s">
        <v>18</v>
      </c>
      <c r="I104" s="37" t="s">
        <v>14</v>
      </c>
      <c r="J104" s="37" t="s">
        <v>19</v>
      </c>
      <c r="K104" s="46" t="s">
        <v>20</v>
      </c>
      <c r="L104" s="40" t="s">
        <v>21</v>
      </c>
      <c r="M104" s="41">
        <v>43591</v>
      </c>
      <c r="N104" s="42">
        <v>295</v>
      </c>
      <c r="O104" s="53">
        <v>10</v>
      </c>
      <c r="P104" s="140">
        <v>4</v>
      </c>
      <c r="Q104" s="140">
        <v>15.5</v>
      </c>
      <c r="R104" s="140">
        <v>7</v>
      </c>
      <c r="S104" s="140">
        <v>7</v>
      </c>
      <c r="T104" s="140">
        <v>6.5</v>
      </c>
      <c r="U104" s="140">
        <v>2.5</v>
      </c>
      <c r="V104" s="140">
        <v>7</v>
      </c>
      <c r="W104" s="140">
        <v>4</v>
      </c>
      <c r="X104" s="140">
        <v>4</v>
      </c>
      <c r="Y104" s="141">
        <v>14.5</v>
      </c>
      <c r="Z104" s="146">
        <f>SUM(P104:Y104)</f>
        <v>72</v>
      </c>
      <c r="AA104" s="132">
        <v>1326</v>
      </c>
      <c r="AB104" s="132">
        <v>1640</v>
      </c>
      <c r="AC104" s="178">
        <v>6</v>
      </c>
      <c r="AD104" s="5"/>
      <c r="AE104" s="106"/>
      <c r="AF104" s="99"/>
      <c r="AG104" s="99"/>
    </row>
    <row r="105" spans="1:1024">
      <c r="A105" s="5">
        <v>80</v>
      </c>
      <c r="B105" s="40" t="s">
        <v>387</v>
      </c>
      <c r="C105" s="37" t="s">
        <v>64</v>
      </c>
      <c r="D105" s="38" t="s">
        <v>15</v>
      </c>
      <c r="E105" s="68" t="s">
        <v>16</v>
      </c>
      <c r="F105" s="39">
        <v>42920</v>
      </c>
      <c r="G105" s="40" t="s">
        <v>388</v>
      </c>
      <c r="H105" s="40" t="s">
        <v>389</v>
      </c>
      <c r="I105" s="37" t="s">
        <v>62</v>
      </c>
      <c r="J105" s="37" t="s">
        <v>27</v>
      </c>
      <c r="K105" s="40" t="s">
        <v>390</v>
      </c>
      <c r="L105" s="40" t="s">
        <v>391</v>
      </c>
      <c r="M105" s="41">
        <v>43616</v>
      </c>
      <c r="N105" s="42">
        <v>332</v>
      </c>
      <c r="O105" s="52">
        <v>12</v>
      </c>
      <c r="P105" s="140">
        <v>4.5</v>
      </c>
      <c r="Q105" s="140">
        <v>17</v>
      </c>
      <c r="R105" s="140">
        <v>8</v>
      </c>
      <c r="S105" s="140">
        <v>7.5</v>
      </c>
      <c r="T105" s="140">
        <v>6.5</v>
      </c>
      <c r="U105" s="140">
        <v>2.5</v>
      </c>
      <c r="V105" s="140">
        <v>7</v>
      </c>
      <c r="W105" s="140">
        <v>4</v>
      </c>
      <c r="X105" s="140">
        <v>4.5</v>
      </c>
      <c r="Y105" s="141">
        <v>8.5</v>
      </c>
      <c r="Z105" s="146">
        <f t="shared" si="10"/>
        <v>70</v>
      </c>
      <c r="AA105" s="145">
        <v>815</v>
      </c>
      <c r="AB105" s="145">
        <v>915</v>
      </c>
      <c r="AC105" s="179">
        <v>7</v>
      </c>
      <c r="AD105" s="5"/>
      <c r="AE105" s="106"/>
    </row>
    <row r="106" spans="1:1024">
      <c r="A106" s="170" t="s">
        <v>504</v>
      </c>
      <c r="B106" s="171"/>
      <c r="C106" s="172"/>
      <c r="D106" s="82"/>
      <c r="E106" s="64"/>
      <c r="F106" s="23"/>
      <c r="G106" s="23"/>
      <c r="H106" s="23"/>
      <c r="I106" s="23"/>
      <c r="J106" s="23"/>
      <c r="K106" s="16"/>
      <c r="L106" s="16"/>
      <c r="M106" s="16"/>
      <c r="N106" s="16"/>
      <c r="O106" s="61"/>
      <c r="P106" s="142"/>
      <c r="Q106" s="142"/>
      <c r="R106" s="142"/>
      <c r="S106" s="142"/>
      <c r="T106" s="142"/>
      <c r="U106" s="146"/>
      <c r="V106" s="142"/>
      <c r="W106" s="142"/>
      <c r="X106" s="148"/>
      <c r="Y106" s="142"/>
      <c r="Z106" s="132"/>
      <c r="AA106" s="132"/>
      <c r="AB106" s="132"/>
      <c r="AC106" s="178"/>
      <c r="AD106" s="13"/>
      <c r="AE106" s="106"/>
      <c r="AF106" s="55"/>
      <c r="AG106" s="5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  <c r="XB106" s="15"/>
      <c r="XC106" s="15"/>
      <c r="XD106" s="15"/>
      <c r="XE106" s="15"/>
      <c r="XF106" s="15"/>
      <c r="XG106" s="15"/>
      <c r="XH106" s="15"/>
      <c r="XI106" s="15"/>
      <c r="XJ106" s="15"/>
      <c r="XK106" s="15"/>
      <c r="XL106" s="15"/>
      <c r="XM106" s="15"/>
      <c r="XN106" s="15"/>
      <c r="XO106" s="15"/>
      <c r="XP106" s="15"/>
      <c r="XQ106" s="15"/>
      <c r="XR106" s="15"/>
      <c r="XS106" s="15"/>
      <c r="XT106" s="15"/>
      <c r="XU106" s="15"/>
      <c r="XV106" s="15"/>
      <c r="XW106" s="15"/>
      <c r="XX106" s="15"/>
      <c r="XY106" s="15"/>
      <c r="XZ106" s="15"/>
      <c r="YA106" s="15"/>
      <c r="YB106" s="15"/>
      <c r="YC106" s="15"/>
      <c r="YD106" s="15"/>
      <c r="YE106" s="15"/>
      <c r="YF106" s="15"/>
      <c r="YG106" s="15"/>
      <c r="YH106" s="15"/>
      <c r="YI106" s="15"/>
      <c r="YJ106" s="15"/>
      <c r="YK106" s="15"/>
      <c r="YL106" s="15"/>
      <c r="YM106" s="15"/>
      <c r="YN106" s="15"/>
      <c r="YO106" s="15"/>
      <c r="YP106" s="15"/>
      <c r="YQ106" s="15"/>
      <c r="YR106" s="15"/>
      <c r="YS106" s="15"/>
      <c r="YT106" s="15"/>
      <c r="YU106" s="15"/>
      <c r="YV106" s="15"/>
      <c r="YW106" s="15"/>
      <c r="YX106" s="15"/>
      <c r="YY106" s="15"/>
      <c r="YZ106" s="15"/>
      <c r="ZA106" s="15"/>
      <c r="ZB106" s="15"/>
      <c r="ZC106" s="15"/>
      <c r="ZD106" s="15"/>
      <c r="ZE106" s="15"/>
      <c r="ZF106" s="15"/>
      <c r="ZG106" s="15"/>
      <c r="ZH106" s="15"/>
      <c r="ZI106" s="15"/>
      <c r="ZJ106" s="15"/>
      <c r="ZK106" s="15"/>
      <c r="ZL106" s="15"/>
      <c r="ZM106" s="15"/>
      <c r="ZN106" s="15"/>
      <c r="ZO106" s="15"/>
      <c r="ZP106" s="15"/>
      <c r="ZQ106" s="15"/>
      <c r="ZR106" s="15"/>
      <c r="ZS106" s="15"/>
      <c r="ZT106" s="15"/>
      <c r="ZU106" s="15"/>
      <c r="ZV106" s="15"/>
      <c r="ZW106" s="15"/>
      <c r="ZX106" s="15"/>
      <c r="ZY106" s="15"/>
      <c r="ZZ106" s="15"/>
      <c r="AAA106" s="15"/>
      <c r="AAB106" s="15"/>
      <c r="AAC106" s="15"/>
      <c r="AAD106" s="15"/>
      <c r="AAE106" s="15"/>
      <c r="AAF106" s="15"/>
      <c r="AAG106" s="15"/>
      <c r="AAH106" s="15"/>
      <c r="AAI106" s="15"/>
      <c r="AAJ106" s="15"/>
      <c r="AAK106" s="15"/>
      <c r="AAL106" s="15"/>
      <c r="AAM106" s="15"/>
      <c r="AAN106" s="15"/>
      <c r="AAO106" s="15"/>
      <c r="AAP106" s="15"/>
      <c r="AAQ106" s="15"/>
      <c r="AAR106" s="15"/>
      <c r="AAS106" s="15"/>
      <c r="AAT106" s="15"/>
      <c r="AAU106" s="15"/>
      <c r="AAV106" s="15"/>
      <c r="AAW106" s="15"/>
      <c r="AAX106" s="15"/>
      <c r="AAY106" s="15"/>
      <c r="AAZ106" s="15"/>
      <c r="ABA106" s="15"/>
      <c r="ABB106" s="15"/>
      <c r="ABC106" s="15"/>
      <c r="ABD106" s="15"/>
      <c r="ABE106" s="15"/>
      <c r="ABF106" s="15"/>
      <c r="ABG106" s="15"/>
      <c r="ABH106" s="15"/>
      <c r="ABI106" s="15"/>
      <c r="ABJ106" s="15"/>
      <c r="ABK106" s="15"/>
      <c r="ABL106" s="15"/>
      <c r="ABM106" s="15"/>
      <c r="ABN106" s="15"/>
      <c r="ABO106" s="15"/>
      <c r="ABP106" s="15"/>
      <c r="ABQ106" s="15"/>
      <c r="ABR106" s="15"/>
      <c r="ABS106" s="15"/>
      <c r="ABT106" s="15"/>
      <c r="ABU106" s="15"/>
      <c r="ABV106" s="15"/>
      <c r="ABW106" s="15"/>
      <c r="ABX106" s="15"/>
      <c r="ABY106" s="15"/>
      <c r="ABZ106" s="15"/>
      <c r="ACA106" s="15"/>
      <c r="ACB106" s="15"/>
      <c r="ACC106" s="15"/>
      <c r="ACD106" s="15"/>
      <c r="ACE106" s="15"/>
      <c r="ACF106" s="15"/>
      <c r="ACG106" s="15"/>
      <c r="ACH106" s="15"/>
      <c r="ACI106" s="15"/>
      <c r="ACJ106" s="15"/>
      <c r="ACK106" s="15"/>
      <c r="ACL106" s="15"/>
      <c r="ACM106" s="15"/>
      <c r="ACN106" s="15"/>
      <c r="ACO106" s="15"/>
      <c r="ACP106" s="15"/>
      <c r="ACQ106" s="15"/>
      <c r="ACR106" s="15"/>
      <c r="ACS106" s="15"/>
      <c r="ACT106" s="15"/>
      <c r="ACU106" s="15"/>
      <c r="ACV106" s="15"/>
      <c r="ACW106" s="15"/>
      <c r="ACX106" s="15"/>
      <c r="ACY106" s="15"/>
      <c r="ACZ106" s="15"/>
      <c r="ADA106" s="15"/>
      <c r="ADB106" s="15"/>
      <c r="ADC106" s="15"/>
      <c r="ADD106" s="15"/>
      <c r="ADE106" s="15"/>
      <c r="ADF106" s="15"/>
      <c r="ADG106" s="15"/>
      <c r="ADH106" s="15"/>
      <c r="ADI106" s="15"/>
      <c r="ADJ106" s="15"/>
      <c r="ADK106" s="15"/>
      <c r="ADL106" s="15"/>
      <c r="ADM106" s="15"/>
      <c r="ADN106" s="15"/>
      <c r="ADO106" s="15"/>
      <c r="ADP106" s="15"/>
      <c r="ADQ106" s="15"/>
      <c r="ADR106" s="15"/>
      <c r="ADS106" s="15"/>
      <c r="ADT106" s="15"/>
      <c r="ADU106" s="15"/>
      <c r="ADV106" s="15"/>
      <c r="ADW106" s="15"/>
      <c r="ADX106" s="15"/>
      <c r="ADY106" s="15"/>
      <c r="ADZ106" s="15"/>
      <c r="AEA106" s="15"/>
      <c r="AEB106" s="15"/>
      <c r="AEC106" s="15"/>
      <c r="AED106" s="15"/>
      <c r="AEE106" s="15"/>
      <c r="AEF106" s="15"/>
      <c r="AEG106" s="15"/>
      <c r="AEH106" s="15"/>
      <c r="AEI106" s="15"/>
      <c r="AEJ106" s="15"/>
      <c r="AEK106" s="15"/>
      <c r="AEL106" s="15"/>
      <c r="AEM106" s="15"/>
      <c r="AEN106" s="15"/>
      <c r="AEO106" s="15"/>
      <c r="AEP106" s="15"/>
      <c r="AEQ106" s="15"/>
      <c r="AER106" s="15"/>
      <c r="AES106" s="15"/>
      <c r="AET106" s="15"/>
      <c r="AEU106" s="15"/>
      <c r="AEV106" s="15"/>
      <c r="AEW106" s="15"/>
      <c r="AEX106" s="15"/>
      <c r="AEY106" s="15"/>
      <c r="AEZ106" s="15"/>
      <c r="AFA106" s="15"/>
      <c r="AFB106" s="15"/>
      <c r="AFC106" s="15"/>
      <c r="AFD106" s="15"/>
      <c r="AFE106" s="15"/>
      <c r="AFF106" s="15"/>
      <c r="AFG106" s="15"/>
      <c r="AFH106" s="15"/>
      <c r="AFI106" s="15"/>
      <c r="AFJ106" s="15"/>
      <c r="AFK106" s="15"/>
      <c r="AFL106" s="15"/>
      <c r="AFM106" s="15"/>
      <c r="AFN106" s="15"/>
      <c r="AFO106" s="15"/>
      <c r="AFP106" s="15"/>
      <c r="AFQ106" s="15"/>
      <c r="AFR106" s="15"/>
      <c r="AFS106" s="15"/>
      <c r="AFT106" s="15"/>
      <c r="AFU106" s="15"/>
      <c r="AFV106" s="15"/>
      <c r="AFW106" s="15"/>
      <c r="AFX106" s="15"/>
      <c r="AFY106" s="15"/>
      <c r="AFZ106" s="15"/>
      <c r="AGA106" s="15"/>
      <c r="AGB106" s="15"/>
      <c r="AGC106" s="15"/>
      <c r="AGD106" s="15"/>
      <c r="AGE106" s="15"/>
      <c r="AGF106" s="15"/>
      <c r="AGG106" s="15"/>
      <c r="AGH106" s="15"/>
      <c r="AGI106" s="15"/>
      <c r="AGJ106" s="15"/>
      <c r="AGK106" s="15"/>
      <c r="AGL106" s="15"/>
      <c r="AGM106" s="15"/>
      <c r="AGN106" s="15"/>
      <c r="AGO106" s="15"/>
      <c r="AGP106" s="15"/>
      <c r="AGQ106" s="15"/>
      <c r="AGR106" s="15"/>
      <c r="AGS106" s="15"/>
      <c r="AGT106" s="15"/>
      <c r="AGU106" s="15"/>
      <c r="AGV106" s="15"/>
      <c r="AGW106" s="15"/>
      <c r="AGX106" s="15"/>
      <c r="AGY106" s="15"/>
      <c r="AGZ106" s="15"/>
      <c r="AHA106" s="15"/>
      <c r="AHB106" s="15"/>
      <c r="AHC106" s="15"/>
      <c r="AHD106" s="15"/>
      <c r="AHE106" s="15"/>
      <c r="AHF106" s="15"/>
      <c r="AHG106" s="15"/>
      <c r="AHH106" s="15"/>
      <c r="AHI106" s="15"/>
      <c r="AHJ106" s="15"/>
      <c r="AHK106" s="15"/>
      <c r="AHL106" s="15"/>
      <c r="AHM106" s="15"/>
      <c r="AHN106" s="15"/>
      <c r="AHO106" s="15"/>
      <c r="AHP106" s="15"/>
      <c r="AHQ106" s="15"/>
      <c r="AHR106" s="15"/>
      <c r="AHS106" s="15"/>
      <c r="AHT106" s="15"/>
      <c r="AHU106" s="15"/>
      <c r="AHV106" s="15"/>
      <c r="AHW106" s="15"/>
      <c r="AHX106" s="15"/>
      <c r="AHY106" s="15"/>
      <c r="AHZ106" s="15"/>
      <c r="AIA106" s="15"/>
      <c r="AIB106" s="15"/>
      <c r="AIC106" s="15"/>
      <c r="AID106" s="15"/>
      <c r="AIE106" s="15"/>
      <c r="AIF106" s="15"/>
      <c r="AIG106" s="15"/>
      <c r="AIH106" s="15"/>
      <c r="AII106" s="15"/>
      <c r="AIJ106" s="15"/>
      <c r="AIK106" s="15"/>
      <c r="AIL106" s="15"/>
      <c r="AIM106" s="15"/>
      <c r="AIN106" s="15"/>
      <c r="AIO106" s="15"/>
      <c r="AIP106" s="15"/>
      <c r="AIQ106" s="15"/>
      <c r="AIR106" s="15"/>
      <c r="AIS106" s="15"/>
      <c r="AIT106" s="15"/>
      <c r="AIU106" s="15"/>
      <c r="AIV106" s="15"/>
      <c r="AIW106" s="15"/>
      <c r="AIX106" s="15"/>
      <c r="AIY106" s="15"/>
      <c r="AIZ106" s="15"/>
      <c r="AJA106" s="15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  <c r="ALA106" s="15"/>
      <c r="ALB106" s="15"/>
      <c r="ALC106" s="15"/>
      <c r="ALD106" s="15"/>
      <c r="ALE106" s="15"/>
      <c r="ALF106" s="15"/>
      <c r="ALG106" s="15"/>
      <c r="ALH106" s="15"/>
      <c r="ALI106" s="15"/>
      <c r="ALJ106" s="15"/>
      <c r="ALK106" s="15"/>
      <c r="ALL106" s="15"/>
      <c r="ALM106" s="15"/>
      <c r="ALN106" s="15"/>
      <c r="ALO106" s="15"/>
      <c r="ALP106" s="15"/>
      <c r="ALQ106" s="15"/>
      <c r="ALR106" s="15"/>
      <c r="ALS106" s="15"/>
      <c r="ALT106" s="15"/>
      <c r="ALU106" s="15"/>
      <c r="ALV106" s="15"/>
      <c r="ALW106" s="15"/>
      <c r="ALX106" s="15"/>
      <c r="ALY106" s="15"/>
      <c r="ALZ106" s="15"/>
      <c r="AMA106" s="15"/>
      <c r="AMB106" s="15"/>
      <c r="AMC106" s="15"/>
      <c r="AMD106" s="15"/>
      <c r="AME106" s="15"/>
      <c r="AMF106" s="15"/>
      <c r="AMG106" s="15"/>
      <c r="AMH106" s="15"/>
      <c r="AMI106" s="15"/>
      <c r="AMJ106" s="15"/>
    </row>
    <row r="107" spans="1:1024">
      <c r="A107" s="5">
        <v>81</v>
      </c>
      <c r="B107" s="40" t="s">
        <v>316</v>
      </c>
      <c r="C107" s="37" t="s">
        <v>244</v>
      </c>
      <c r="D107" s="38" t="s">
        <v>15</v>
      </c>
      <c r="E107" s="68" t="s">
        <v>16</v>
      </c>
      <c r="F107" s="39">
        <v>42889</v>
      </c>
      <c r="G107" s="40" t="s">
        <v>317</v>
      </c>
      <c r="H107" s="40" t="s">
        <v>318</v>
      </c>
      <c r="I107" s="37" t="s">
        <v>57</v>
      </c>
      <c r="J107" s="37" t="s">
        <v>75</v>
      </c>
      <c r="K107" s="40" t="s">
        <v>309</v>
      </c>
      <c r="L107" s="40" t="s">
        <v>288</v>
      </c>
      <c r="M107" s="41">
        <v>43586</v>
      </c>
      <c r="N107" s="42">
        <v>325</v>
      </c>
      <c r="O107" s="52">
        <v>21</v>
      </c>
      <c r="P107" s="140">
        <v>4.5</v>
      </c>
      <c r="Q107" s="140">
        <v>17.5</v>
      </c>
      <c r="R107" s="140">
        <v>7.5</v>
      </c>
      <c r="S107" s="140">
        <v>7.5</v>
      </c>
      <c r="T107" s="140">
        <v>7</v>
      </c>
      <c r="U107" s="140">
        <v>3</v>
      </c>
      <c r="V107" s="140">
        <v>7</v>
      </c>
      <c r="W107" s="140">
        <v>4</v>
      </c>
      <c r="X107" s="140">
        <v>4.5</v>
      </c>
      <c r="Y107" s="141">
        <v>13.5</v>
      </c>
      <c r="Z107" s="146">
        <f t="shared" si="10"/>
        <v>76</v>
      </c>
      <c r="AA107" s="145">
        <v>1481</v>
      </c>
      <c r="AB107" s="145">
        <v>1663</v>
      </c>
      <c r="AC107" s="179">
        <v>1</v>
      </c>
      <c r="AD107" s="5"/>
      <c r="AE107" s="106"/>
    </row>
    <row r="108" spans="1:1024">
      <c r="A108" s="169" t="s">
        <v>505</v>
      </c>
      <c r="B108" s="169"/>
      <c r="C108" s="169"/>
      <c r="D108" s="82"/>
      <c r="E108" s="64"/>
      <c r="F108" s="23"/>
      <c r="G108" s="23"/>
      <c r="H108" s="23"/>
      <c r="I108" s="23"/>
      <c r="J108" s="23"/>
      <c r="K108" s="16"/>
      <c r="L108" s="16"/>
      <c r="M108" s="16"/>
      <c r="N108" s="16"/>
      <c r="O108" s="61"/>
      <c r="P108" s="142"/>
      <c r="Q108" s="142"/>
      <c r="R108" s="142"/>
      <c r="S108" s="142"/>
      <c r="T108" s="142"/>
      <c r="U108" s="146"/>
      <c r="V108" s="142"/>
      <c r="W108" s="142"/>
      <c r="X108" s="148"/>
      <c r="Y108" s="142"/>
      <c r="Z108" s="132"/>
      <c r="AA108" s="132"/>
      <c r="AB108" s="132"/>
      <c r="AC108" s="178"/>
      <c r="AD108" s="13"/>
      <c r="AE108" s="106"/>
      <c r="AF108" s="55"/>
      <c r="AG108" s="5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  <c r="MV108" s="15"/>
      <c r="MW108" s="15"/>
      <c r="MX108" s="15"/>
      <c r="MY108" s="15"/>
      <c r="MZ108" s="15"/>
      <c r="NA108" s="15"/>
      <c r="NB108" s="15"/>
      <c r="NC108" s="15"/>
      <c r="ND108" s="15"/>
      <c r="NE108" s="15"/>
      <c r="NF108" s="15"/>
      <c r="NG108" s="15"/>
      <c r="NH108" s="15"/>
      <c r="NI108" s="15"/>
      <c r="NJ108" s="15"/>
      <c r="NK108" s="15"/>
      <c r="NL108" s="15"/>
      <c r="NM108" s="15"/>
      <c r="NN108" s="15"/>
      <c r="NO108" s="15"/>
      <c r="NP108" s="15"/>
      <c r="NQ108" s="15"/>
      <c r="NR108" s="15"/>
      <c r="NS108" s="15"/>
      <c r="NT108" s="15"/>
      <c r="NU108" s="15"/>
      <c r="NV108" s="15"/>
      <c r="NW108" s="15"/>
      <c r="NX108" s="15"/>
      <c r="NY108" s="15"/>
      <c r="NZ108" s="15"/>
      <c r="OA108" s="15"/>
      <c r="OB108" s="15"/>
      <c r="OC108" s="15"/>
      <c r="OD108" s="15"/>
      <c r="OE108" s="15"/>
      <c r="OF108" s="15"/>
      <c r="OG108" s="15"/>
      <c r="OH108" s="15"/>
      <c r="OI108" s="15"/>
      <c r="OJ108" s="15"/>
      <c r="OK108" s="15"/>
      <c r="OL108" s="15"/>
      <c r="OM108" s="15"/>
      <c r="ON108" s="15"/>
      <c r="OO108" s="15"/>
      <c r="OP108" s="15"/>
      <c r="OQ108" s="15"/>
      <c r="OR108" s="15"/>
      <c r="OS108" s="15"/>
      <c r="OT108" s="15"/>
      <c r="OU108" s="15"/>
      <c r="OV108" s="15"/>
      <c r="OW108" s="15"/>
      <c r="OX108" s="15"/>
      <c r="OY108" s="15"/>
      <c r="OZ108" s="15"/>
      <c r="PA108" s="15"/>
      <c r="PB108" s="15"/>
      <c r="PC108" s="15"/>
      <c r="PD108" s="15"/>
      <c r="PE108" s="15"/>
      <c r="PF108" s="15"/>
      <c r="PG108" s="15"/>
      <c r="PH108" s="15"/>
      <c r="PI108" s="15"/>
      <c r="PJ108" s="15"/>
      <c r="PK108" s="15"/>
      <c r="PL108" s="15"/>
      <c r="PM108" s="15"/>
      <c r="PN108" s="15"/>
      <c r="PO108" s="15"/>
      <c r="PP108" s="15"/>
      <c r="PQ108" s="15"/>
      <c r="PR108" s="15"/>
      <c r="PS108" s="15"/>
      <c r="PT108" s="15"/>
      <c r="PU108" s="15"/>
      <c r="PV108" s="15"/>
      <c r="PW108" s="15"/>
      <c r="PX108" s="15"/>
      <c r="PY108" s="15"/>
      <c r="PZ108" s="15"/>
      <c r="QA108" s="15"/>
      <c r="QB108" s="15"/>
      <c r="QC108" s="15"/>
      <c r="QD108" s="15"/>
      <c r="QE108" s="15"/>
      <c r="QF108" s="15"/>
      <c r="QG108" s="15"/>
      <c r="QH108" s="15"/>
      <c r="QI108" s="15"/>
      <c r="QJ108" s="15"/>
      <c r="QK108" s="15"/>
      <c r="QL108" s="15"/>
      <c r="QM108" s="15"/>
      <c r="QN108" s="15"/>
      <c r="QO108" s="15"/>
      <c r="QP108" s="15"/>
      <c r="QQ108" s="15"/>
      <c r="QR108" s="15"/>
      <c r="QS108" s="15"/>
      <c r="QT108" s="15"/>
      <c r="QU108" s="15"/>
      <c r="QV108" s="15"/>
      <c r="QW108" s="15"/>
      <c r="QX108" s="15"/>
      <c r="QY108" s="15"/>
      <c r="QZ108" s="15"/>
      <c r="RA108" s="15"/>
      <c r="RB108" s="15"/>
      <c r="RC108" s="15"/>
      <c r="RD108" s="15"/>
      <c r="RE108" s="15"/>
      <c r="RF108" s="15"/>
      <c r="RG108" s="15"/>
      <c r="RH108" s="15"/>
      <c r="RI108" s="15"/>
      <c r="RJ108" s="15"/>
      <c r="RK108" s="15"/>
      <c r="RL108" s="15"/>
      <c r="RM108" s="15"/>
      <c r="RN108" s="15"/>
      <c r="RO108" s="15"/>
      <c r="RP108" s="15"/>
      <c r="RQ108" s="15"/>
      <c r="RR108" s="15"/>
      <c r="RS108" s="15"/>
      <c r="RT108" s="15"/>
      <c r="RU108" s="15"/>
      <c r="RV108" s="15"/>
      <c r="RW108" s="15"/>
      <c r="RX108" s="15"/>
      <c r="RY108" s="15"/>
      <c r="RZ108" s="15"/>
      <c r="SA108" s="15"/>
      <c r="SB108" s="15"/>
      <c r="SC108" s="15"/>
      <c r="SD108" s="15"/>
      <c r="SE108" s="15"/>
      <c r="SF108" s="15"/>
      <c r="SG108" s="15"/>
      <c r="SH108" s="15"/>
      <c r="SI108" s="15"/>
      <c r="SJ108" s="15"/>
      <c r="SK108" s="15"/>
      <c r="SL108" s="15"/>
      <c r="SM108" s="15"/>
      <c r="SN108" s="15"/>
      <c r="SO108" s="15"/>
      <c r="SP108" s="15"/>
      <c r="SQ108" s="15"/>
      <c r="SR108" s="15"/>
      <c r="SS108" s="15"/>
      <c r="ST108" s="15"/>
      <c r="SU108" s="15"/>
      <c r="SV108" s="15"/>
      <c r="SW108" s="15"/>
      <c r="SX108" s="15"/>
      <c r="SY108" s="15"/>
      <c r="SZ108" s="15"/>
      <c r="TA108" s="15"/>
      <c r="TB108" s="15"/>
      <c r="TC108" s="15"/>
      <c r="TD108" s="15"/>
      <c r="TE108" s="15"/>
      <c r="TF108" s="15"/>
      <c r="TG108" s="15"/>
      <c r="TH108" s="15"/>
      <c r="TI108" s="15"/>
      <c r="TJ108" s="15"/>
      <c r="TK108" s="15"/>
      <c r="TL108" s="15"/>
      <c r="TM108" s="15"/>
      <c r="TN108" s="15"/>
      <c r="TO108" s="15"/>
      <c r="TP108" s="15"/>
      <c r="TQ108" s="15"/>
      <c r="TR108" s="15"/>
      <c r="TS108" s="15"/>
      <c r="TT108" s="15"/>
      <c r="TU108" s="15"/>
      <c r="TV108" s="15"/>
      <c r="TW108" s="15"/>
      <c r="TX108" s="15"/>
      <c r="TY108" s="15"/>
      <c r="TZ108" s="15"/>
      <c r="UA108" s="15"/>
      <c r="UB108" s="15"/>
      <c r="UC108" s="15"/>
      <c r="UD108" s="15"/>
      <c r="UE108" s="15"/>
      <c r="UF108" s="15"/>
      <c r="UG108" s="15"/>
      <c r="UH108" s="15"/>
      <c r="UI108" s="15"/>
      <c r="UJ108" s="15"/>
      <c r="UK108" s="15"/>
      <c r="UL108" s="15"/>
      <c r="UM108" s="15"/>
      <c r="UN108" s="15"/>
      <c r="UO108" s="15"/>
      <c r="UP108" s="15"/>
      <c r="UQ108" s="15"/>
      <c r="UR108" s="15"/>
      <c r="US108" s="15"/>
      <c r="UT108" s="15"/>
      <c r="UU108" s="15"/>
      <c r="UV108" s="15"/>
      <c r="UW108" s="15"/>
      <c r="UX108" s="15"/>
      <c r="UY108" s="15"/>
      <c r="UZ108" s="15"/>
      <c r="VA108" s="15"/>
      <c r="VB108" s="15"/>
      <c r="VC108" s="15"/>
      <c r="VD108" s="15"/>
      <c r="VE108" s="15"/>
      <c r="VF108" s="15"/>
      <c r="VG108" s="15"/>
      <c r="VH108" s="15"/>
      <c r="VI108" s="15"/>
      <c r="VJ108" s="15"/>
      <c r="VK108" s="15"/>
      <c r="VL108" s="15"/>
      <c r="VM108" s="15"/>
      <c r="VN108" s="15"/>
      <c r="VO108" s="15"/>
      <c r="VP108" s="15"/>
      <c r="VQ108" s="15"/>
      <c r="VR108" s="15"/>
      <c r="VS108" s="15"/>
      <c r="VT108" s="15"/>
      <c r="VU108" s="15"/>
      <c r="VV108" s="15"/>
      <c r="VW108" s="15"/>
      <c r="VX108" s="15"/>
      <c r="VY108" s="15"/>
      <c r="VZ108" s="15"/>
      <c r="WA108" s="15"/>
      <c r="WB108" s="15"/>
      <c r="WC108" s="15"/>
      <c r="WD108" s="15"/>
      <c r="WE108" s="15"/>
      <c r="WF108" s="15"/>
      <c r="WG108" s="15"/>
      <c r="WH108" s="15"/>
      <c r="WI108" s="15"/>
      <c r="WJ108" s="15"/>
      <c r="WK108" s="15"/>
      <c r="WL108" s="15"/>
      <c r="WM108" s="15"/>
      <c r="WN108" s="15"/>
      <c r="WO108" s="15"/>
      <c r="WP108" s="15"/>
      <c r="WQ108" s="15"/>
      <c r="WR108" s="15"/>
      <c r="WS108" s="15"/>
      <c r="WT108" s="15"/>
      <c r="WU108" s="15"/>
      <c r="WV108" s="15"/>
      <c r="WW108" s="15"/>
      <c r="WX108" s="15"/>
      <c r="WY108" s="15"/>
      <c r="WZ108" s="15"/>
      <c r="XA108" s="15"/>
      <c r="XB108" s="15"/>
      <c r="XC108" s="15"/>
      <c r="XD108" s="15"/>
      <c r="XE108" s="15"/>
      <c r="XF108" s="15"/>
      <c r="XG108" s="15"/>
      <c r="XH108" s="15"/>
      <c r="XI108" s="15"/>
      <c r="XJ108" s="15"/>
      <c r="XK108" s="15"/>
      <c r="XL108" s="15"/>
      <c r="XM108" s="15"/>
      <c r="XN108" s="15"/>
      <c r="XO108" s="15"/>
      <c r="XP108" s="15"/>
      <c r="XQ108" s="15"/>
      <c r="XR108" s="15"/>
      <c r="XS108" s="15"/>
      <c r="XT108" s="15"/>
      <c r="XU108" s="15"/>
      <c r="XV108" s="15"/>
      <c r="XW108" s="15"/>
      <c r="XX108" s="15"/>
      <c r="XY108" s="15"/>
      <c r="XZ108" s="15"/>
      <c r="YA108" s="15"/>
      <c r="YB108" s="15"/>
      <c r="YC108" s="15"/>
      <c r="YD108" s="15"/>
      <c r="YE108" s="15"/>
      <c r="YF108" s="15"/>
      <c r="YG108" s="15"/>
      <c r="YH108" s="15"/>
      <c r="YI108" s="15"/>
      <c r="YJ108" s="15"/>
      <c r="YK108" s="15"/>
      <c r="YL108" s="15"/>
      <c r="YM108" s="15"/>
      <c r="YN108" s="15"/>
      <c r="YO108" s="15"/>
      <c r="YP108" s="15"/>
      <c r="YQ108" s="15"/>
      <c r="YR108" s="15"/>
      <c r="YS108" s="15"/>
      <c r="YT108" s="15"/>
      <c r="YU108" s="15"/>
      <c r="YV108" s="15"/>
      <c r="YW108" s="15"/>
      <c r="YX108" s="15"/>
      <c r="YY108" s="15"/>
      <c r="YZ108" s="15"/>
      <c r="ZA108" s="15"/>
      <c r="ZB108" s="15"/>
      <c r="ZC108" s="15"/>
      <c r="ZD108" s="15"/>
      <c r="ZE108" s="15"/>
      <c r="ZF108" s="15"/>
      <c r="ZG108" s="15"/>
      <c r="ZH108" s="15"/>
      <c r="ZI108" s="15"/>
      <c r="ZJ108" s="15"/>
      <c r="ZK108" s="15"/>
      <c r="ZL108" s="15"/>
      <c r="ZM108" s="15"/>
      <c r="ZN108" s="15"/>
      <c r="ZO108" s="15"/>
      <c r="ZP108" s="15"/>
      <c r="ZQ108" s="15"/>
      <c r="ZR108" s="15"/>
      <c r="ZS108" s="15"/>
      <c r="ZT108" s="15"/>
      <c r="ZU108" s="15"/>
      <c r="ZV108" s="15"/>
      <c r="ZW108" s="15"/>
      <c r="ZX108" s="15"/>
      <c r="ZY108" s="15"/>
      <c r="ZZ108" s="15"/>
      <c r="AAA108" s="15"/>
      <c r="AAB108" s="15"/>
      <c r="AAC108" s="15"/>
      <c r="AAD108" s="15"/>
      <c r="AAE108" s="15"/>
      <c r="AAF108" s="15"/>
      <c r="AAG108" s="15"/>
      <c r="AAH108" s="15"/>
      <c r="AAI108" s="15"/>
      <c r="AAJ108" s="15"/>
      <c r="AAK108" s="15"/>
      <c r="AAL108" s="15"/>
      <c r="AAM108" s="15"/>
      <c r="AAN108" s="15"/>
      <c r="AAO108" s="15"/>
      <c r="AAP108" s="15"/>
      <c r="AAQ108" s="15"/>
      <c r="AAR108" s="15"/>
      <c r="AAS108" s="15"/>
      <c r="AAT108" s="15"/>
      <c r="AAU108" s="15"/>
      <c r="AAV108" s="15"/>
      <c r="AAW108" s="15"/>
      <c r="AAX108" s="15"/>
      <c r="AAY108" s="15"/>
      <c r="AAZ108" s="15"/>
      <c r="ABA108" s="15"/>
      <c r="ABB108" s="15"/>
      <c r="ABC108" s="15"/>
      <c r="ABD108" s="15"/>
      <c r="ABE108" s="15"/>
      <c r="ABF108" s="15"/>
      <c r="ABG108" s="15"/>
      <c r="ABH108" s="15"/>
      <c r="ABI108" s="15"/>
      <c r="ABJ108" s="15"/>
      <c r="ABK108" s="15"/>
      <c r="ABL108" s="15"/>
      <c r="ABM108" s="15"/>
      <c r="ABN108" s="15"/>
      <c r="ABO108" s="15"/>
      <c r="ABP108" s="15"/>
      <c r="ABQ108" s="15"/>
      <c r="ABR108" s="15"/>
      <c r="ABS108" s="15"/>
      <c r="ABT108" s="15"/>
      <c r="ABU108" s="15"/>
      <c r="ABV108" s="15"/>
      <c r="ABW108" s="15"/>
      <c r="ABX108" s="15"/>
      <c r="ABY108" s="15"/>
      <c r="ABZ108" s="15"/>
      <c r="ACA108" s="15"/>
      <c r="ACB108" s="15"/>
      <c r="ACC108" s="15"/>
      <c r="ACD108" s="15"/>
      <c r="ACE108" s="15"/>
      <c r="ACF108" s="15"/>
      <c r="ACG108" s="15"/>
      <c r="ACH108" s="15"/>
      <c r="ACI108" s="15"/>
      <c r="ACJ108" s="15"/>
      <c r="ACK108" s="15"/>
      <c r="ACL108" s="15"/>
      <c r="ACM108" s="15"/>
      <c r="ACN108" s="15"/>
      <c r="ACO108" s="15"/>
      <c r="ACP108" s="15"/>
      <c r="ACQ108" s="15"/>
      <c r="ACR108" s="15"/>
      <c r="ACS108" s="15"/>
      <c r="ACT108" s="15"/>
      <c r="ACU108" s="15"/>
      <c r="ACV108" s="15"/>
      <c r="ACW108" s="15"/>
      <c r="ACX108" s="15"/>
      <c r="ACY108" s="15"/>
      <c r="ACZ108" s="15"/>
      <c r="ADA108" s="15"/>
      <c r="ADB108" s="15"/>
      <c r="ADC108" s="15"/>
      <c r="ADD108" s="15"/>
      <c r="ADE108" s="15"/>
      <c r="ADF108" s="15"/>
      <c r="ADG108" s="15"/>
      <c r="ADH108" s="15"/>
      <c r="ADI108" s="15"/>
      <c r="ADJ108" s="15"/>
      <c r="ADK108" s="15"/>
      <c r="ADL108" s="15"/>
      <c r="ADM108" s="15"/>
      <c r="ADN108" s="15"/>
      <c r="ADO108" s="15"/>
      <c r="ADP108" s="15"/>
      <c r="ADQ108" s="15"/>
      <c r="ADR108" s="15"/>
      <c r="ADS108" s="15"/>
      <c r="ADT108" s="15"/>
      <c r="ADU108" s="15"/>
      <c r="ADV108" s="15"/>
      <c r="ADW108" s="15"/>
      <c r="ADX108" s="15"/>
      <c r="ADY108" s="15"/>
      <c r="ADZ108" s="15"/>
      <c r="AEA108" s="15"/>
      <c r="AEB108" s="15"/>
      <c r="AEC108" s="15"/>
      <c r="AED108" s="15"/>
      <c r="AEE108" s="15"/>
      <c r="AEF108" s="15"/>
      <c r="AEG108" s="15"/>
      <c r="AEH108" s="15"/>
      <c r="AEI108" s="15"/>
      <c r="AEJ108" s="15"/>
      <c r="AEK108" s="15"/>
      <c r="AEL108" s="15"/>
      <c r="AEM108" s="15"/>
      <c r="AEN108" s="15"/>
      <c r="AEO108" s="15"/>
      <c r="AEP108" s="15"/>
      <c r="AEQ108" s="15"/>
      <c r="AER108" s="15"/>
      <c r="AES108" s="15"/>
      <c r="AET108" s="15"/>
      <c r="AEU108" s="15"/>
      <c r="AEV108" s="15"/>
      <c r="AEW108" s="15"/>
      <c r="AEX108" s="15"/>
      <c r="AEY108" s="15"/>
      <c r="AEZ108" s="15"/>
      <c r="AFA108" s="15"/>
      <c r="AFB108" s="15"/>
      <c r="AFC108" s="15"/>
      <c r="AFD108" s="15"/>
      <c r="AFE108" s="15"/>
      <c r="AFF108" s="15"/>
      <c r="AFG108" s="15"/>
      <c r="AFH108" s="15"/>
      <c r="AFI108" s="15"/>
      <c r="AFJ108" s="15"/>
      <c r="AFK108" s="15"/>
      <c r="AFL108" s="15"/>
      <c r="AFM108" s="15"/>
      <c r="AFN108" s="15"/>
      <c r="AFO108" s="15"/>
      <c r="AFP108" s="15"/>
      <c r="AFQ108" s="15"/>
      <c r="AFR108" s="15"/>
      <c r="AFS108" s="15"/>
      <c r="AFT108" s="15"/>
      <c r="AFU108" s="15"/>
      <c r="AFV108" s="15"/>
      <c r="AFW108" s="15"/>
      <c r="AFX108" s="15"/>
      <c r="AFY108" s="15"/>
      <c r="AFZ108" s="15"/>
      <c r="AGA108" s="15"/>
      <c r="AGB108" s="15"/>
      <c r="AGC108" s="15"/>
      <c r="AGD108" s="15"/>
      <c r="AGE108" s="15"/>
      <c r="AGF108" s="15"/>
      <c r="AGG108" s="15"/>
      <c r="AGH108" s="15"/>
      <c r="AGI108" s="15"/>
      <c r="AGJ108" s="15"/>
      <c r="AGK108" s="15"/>
      <c r="AGL108" s="15"/>
      <c r="AGM108" s="15"/>
      <c r="AGN108" s="15"/>
      <c r="AGO108" s="15"/>
      <c r="AGP108" s="15"/>
      <c r="AGQ108" s="15"/>
      <c r="AGR108" s="15"/>
      <c r="AGS108" s="15"/>
      <c r="AGT108" s="15"/>
      <c r="AGU108" s="15"/>
      <c r="AGV108" s="15"/>
      <c r="AGW108" s="15"/>
      <c r="AGX108" s="15"/>
      <c r="AGY108" s="15"/>
      <c r="AGZ108" s="15"/>
      <c r="AHA108" s="15"/>
      <c r="AHB108" s="15"/>
      <c r="AHC108" s="15"/>
      <c r="AHD108" s="15"/>
      <c r="AHE108" s="15"/>
      <c r="AHF108" s="15"/>
      <c r="AHG108" s="15"/>
      <c r="AHH108" s="15"/>
      <c r="AHI108" s="15"/>
      <c r="AHJ108" s="15"/>
      <c r="AHK108" s="15"/>
      <c r="AHL108" s="15"/>
      <c r="AHM108" s="15"/>
      <c r="AHN108" s="15"/>
      <c r="AHO108" s="15"/>
      <c r="AHP108" s="15"/>
      <c r="AHQ108" s="15"/>
      <c r="AHR108" s="15"/>
      <c r="AHS108" s="15"/>
      <c r="AHT108" s="15"/>
      <c r="AHU108" s="15"/>
      <c r="AHV108" s="15"/>
      <c r="AHW108" s="15"/>
      <c r="AHX108" s="15"/>
      <c r="AHY108" s="15"/>
      <c r="AHZ108" s="15"/>
      <c r="AIA108" s="15"/>
      <c r="AIB108" s="15"/>
      <c r="AIC108" s="15"/>
      <c r="AID108" s="15"/>
      <c r="AIE108" s="15"/>
      <c r="AIF108" s="15"/>
      <c r="AIG108" s="15"/>
      <c r="AIH108" s="15"/>
      <c r="AII108" s="15"/>
      <c r="AIJ108" s="15"/>
      <c r="AIK108" s="15"/>
      <c r="AIL108" s="15"/>
      <c r="AIM108" s="15"/>
      <c r="AIN108" s="15"/>
      <c r="AIO108" s="15"/>
      <c r="AIP108" s="15"/>
      <c r="AIQ108" s="15"/>
      <c r="AIR108" s="15"/>
      <c r="AIS108" s="15"/>
      <c r="AIT108" s="15"/>
      <c r="AIU108" s="15"/>
      <c r="AIV108" s="15"/>
      <c r="AIW108" s="15"/>
      <c r="AIX108" s="15"/>
      <c r="AIY108" s="15"/>
      <c r="AIZ108" s="15"/>
      <c r="AJA108" s="15"/>
      <c r="AJB108" s="15"/>
      <c r="AJC108" s="15"/>
      <c r="AJD108" s="15"/>
      <c r="AJE108" s="15"/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  <c r="AJT108" s="15"/>
      <c r="AJU108" s="15"/>
      <c r="AJV108" s="15"/>
      <c r="AJW108" s="15"/>
      <c r="AJX108" s="15"/>
      <c r="AJY108" s="15"/>
      <c r="AJZ108" s="15"/>
      <c r="AKA108" s="15"/>
      <c r="AKB108" s="15"/>
      <c r="AKC108" s="15"/>
      <c r="AKD108" s="15"/>
      <c r="AKE108" s="15"/>
      <c r="AKF108" s="15"/>
      <c r="AKG108" s="15"/>
      <c r="AKH108" s="15"/>
      <c r="AKI108" s="15"/>
      <c r="AKJ108" s="15"/>
      <c r="AKK108" s="15"/>
      <c r="AKL108" s="15"/>
      <c r="AKM108" s="15"/>
      <c r="AKN108" s="15"/>
      <c r="AKO108" s="15"/>
      <c r="AKP108" s="15"/>
      <c r="AKQ108" s="15"/>
      <c r="AKR108" s="15"/>
      <c r="AKS108" s="15"/>
      <c r="AKT108" s="15"/>
      <c r="AKU108" s="15"/>
      <c r="AKV108" s="15"/>
      <c r="AKW108" s="15"/>
      <c r="AKX108" s="15"/>
      <c r="AKY108" s="15"/>
      <c r="AKZ108" s="15"/>
      <c r="ALA108" s="15"/>
      <c r="ALB108" s="15"/>
      <c r="ALC108" s="15"/>
      <c r="ALD108" s="15"/>
      <c r="ALE108" s="15"/>
      <c r="ALF108" s="15"/>
      <c r="ALG108" s="15"/>
      <c r="ALH108" s="15"/>
      <c r="ALI108" s="15"/>
      <c r="ALJ108" s="15"/>
      <c r="ALK108" s="15"/>
      <c r="ALL108" s="15"/>
      <c r="ALM108" s="15"/>
      <c r="ALN108" s="15"/>
      <c r="ALO108" s="15"/>
      <c r="ALP108" s="15"/>
      <c r="ALQ108" s="15"/>
      <c r="ALR108" s="15"/>
      <c r="ALS108" s="15"/>
      <c r="ALT108" s="15"/>
      <c r="ALU108" s="15"/>
      <c r="ALV108" s="15"/>
      <c r="ALW108" s="15"/>
      <c r="ALX108" s="15"/>
      <c r="ALY108" s="15"/>
      <c r="ALZ108" s="15"/>
      <c r="AMA108" s="15"/>
      <c r="AMB108" s="15"/>
      <c r="AMC108" s="15"/>
      <c r="AMD108" s="15"/>
      <c r="AME108" s="15"/>
      <c r="AMF108" s="15"/>
      <c r="AMG108" s="15"/>
      <c r="AMH108" s="15"/>
      <c r="AMI108" s="15"/>
      <c r="AMJ108" s="15"/>
    </row>
    <row r="109" spans="1:1024">
      <c r="A109" s="5">
        <v>83</v>
      </c>
      <c r="B109" s="40" t="s">
        <v>159</v>
      </c>
      <c r="C109" s="37" t="s">
        <v>64</v>
      </c>
      <c r="D109" s="38" t="s">
        <v>15</v>
      </c>
      <c r="E109" s="68" t="s">
        <v>28</v>
      </c>
      <c r="F109" s="39">
        <v>42198</v>
      </c>
      <c r="G109" s="40" t="s">
        <v>160</v>
      </c>
      <c r="H109" s="40" t="s">
        <v>158</v>
      </c>
      <c r="I109" s="37" t="s">
        <v>64</v>
      </c>
      <c r="J109" s="37" t="s">
        <v>62</v>
      </c>
      <c r="K109" s="40" t="s">
        <v>154</v>
      </c>
      <c r="L109" s="40" t="s">
        <v>155</v>
      </c>
      <c r="M109" s="41">
        <v>43597</v>
      </c>
      <c r="N109" s="42">
        <v>372</v>
      </c>
      <c r="O109" s="52">
        <v>46</v>
      </c>
      <c r="P109" s="140">
        <v>4</v>
      </c>
      <c r="Q109" s="140">
        <v>17</v>
      </c>
      <c r="R109" s="140">
        <v>7.5</v>
      </c>
      <c r="S109" s="140">
        <v>8</v>
      </c>
      <c r="T109" s="140">
        <v>6.5</v>
      </c>
      <c r="U109" s="140">
        <v>2.5</v>
      </c>
      <c r="V109" s="140">
        <v>7</v>
      </c>
      <c r="W109" s="140">
        <v>4</v>
      </c>
      <c r="X109" s="140">
        <v>4.5</v>
      </c>
      <c r="Y109" s="141">
        <v>4.5</v>
      </c>
      <c r="Z109" s="146">
        <f t="shared" si="10"/>
        <v>65.5</v>
      </c>
      <c r="AA109" s="145">
        <v>712</v>
      </c>
      <c r="AB109" s="145">
        <v>698</v>
      </c>
      <c r="AC109" s="179">
        <v>3</v>
      </c>
      <c r="AD109" s="5"/>
      <c r="AE109" s="105"/>
    </row>
    <row r="110" spans="1:1024">
      <c r="A110" s="5">
        <v>85</v>
      </c>
      <c r="B110" s="40" t="s">
        <v>329</v>
      </c>
      <c r="C110" s="37" t="s">
        <v>244</v>
      </c>
      <c r="D110" s="38" t="s">
        <v>15</v>
      </c>
      <c r="E110" s="68" t="s">
        <v>28</v>
      </c>
      <c r="F110" s="39">
        <v>42569</v>
      </c>
      <c r="G110" s="40" t="s">
        <v>321</v>
      </c>
      <c r="H110" s="40" t="s">
        <v>330</v>
      </c>
      <c r="I110" s="37" t="s">
        <v>331</v>
      </c>
      <c r="J110" s="37" t="s">
        <v>57</v>
      </c>
      <c r="K110" s="40" t="s">
        <v>324</v>
      </c>
      <c r="L110" s="40">
        <v>43604</v>
      </c>
      <c r="M110" s="41">
        <v>43635</v>
      </c>
      <c r="N110" s="42">
        <v>353</v>
      </c>
      <c r="O110" s="52">
        <v>36</v>
      </c>
      <c r="P110" s="140">
        <v>4</v>
      </c>
      <c r="Q110" s="140">
        <v>17</v>
      </c>
      <c r="R110" s="140">
        <v>7</v>
      </c>
      <c r="S110" s="140">
        <v>8</v>
      </c>
      <c r="T110" s="140">
        <v>7</v>
      </c>
      <c r="U110" s="140">
        <v>2.5</v>
      </c>
      <c r="V110" s="140">
        <v>7</v>
      </c>
      <c r="W110" s="140">
        <v>4</v>
      </c>
      <c r="X110" s="140">
        <v>4.5</v>
      </c>
      <c r="Y110" s="141">
        <v>5</v>
      </c>
      <c r="Z110" s="146">
        <f t="shared" si="10"/>
        <v>66</v>
      </c>
      <c r="AA110" s="145">
        <v>869</v>
      </c>
      <c r="AB110" s="145">
        <v>898</v>
      </c>
      <c r="AC110" s="179">
        <v>2</v>
      </c>
      <c r="AD110" s="5"/>
      <c r="AE110" s="106"/>
    </row>
    <row r="111" spans="1:1024">
      <c r="A111" s="5">
        <v>86</v>
      </c>
      <c r="B111" s="40" t="s">
        <v>179</v>
      </c>
      <c r="C111" s="37" t="s">
        <v>57</v>
      </c>
      <c r="D111" s="38" t="s">
        <v>15</v>
      </c>
      <c r="E111" s="68" t="s">
        <v>28</v>
      </c>
      <c r="F111" s="39">
        <v>42790</v>
      </c>
      <c r="G111" s="40" t="s">
        <v>180</v>
      </c>
      <c r="H111" s="40" t="s">
        <v>181</v>
      </c>
      <c r="I111" s="37" t="s">
        <v>45</v>
      </c>
      <c r="J111" s="37" t="s">
        <v>62</v>
      </c>
      <c r="K111" s="40" t="s">
        <v>177</v>
      </c>
      <c r="L111" s="40" t="s">
        <v>182</v>
      </c>
      <c r="M111" s="41">
        <v>43613</v>
      </c>
      <c r="N111" s="42">
        <v>363</v>
      </c>
      <c r="O111" s="52">
        <v>26</v>
      </c>
      <c r="P111" s="140">
        <v>4</v>
      </c>
      <c r="Q111" s="140">
        <v>17.5</v>
      </c>
      <c r="R111" s="140">
        <v>7</v>
      </c>
      <c r="S111" s="140">
        <v>7.5</v>
      </c>
      <c r="T111" s="140">
        <v>7</v>
      </c>
      <c r="U111" s="140">
        <v>3</v>
      </c>
      <c r="V111" s="140">
        <v>6.5</v>
      </c>
      <c r="W111" s="140">
        <v>4</v>
      </c>
      <c r="X111" s="140">
        <v>4</v>
      </c>
      <c r="Y111" s="141">
        <v>8</v>
      </c>
      <c r="Z111" s="146">
        <f t="shared" si="10"/>
        <v>68.5</v>
      </c>
      <c r="AA111" s="145">
        <v>1139</v>
      </c>
      <c r="AB111" s="145">
        <v>1145</v>
      </c>
      <c r="AC111" s="179">
        <v>1</v>
      </c>
      <c r="AD111" s="5"/>
      <c r="AE111" s="106"/>
    </row>
    <row r="112" spans="1:1024">
      <c r="A112" s="169" t="s">
        <v>501</v>
      </c>
      <c r="B112" s="169"/>
      <c r="C112" s="169"/>
      <c r="D112" s="82"/>
      <c r="E112" s="64"/>
      <c r="F112" s="23"/>
      <c r="G112" s="23"/>
      <c r="H112" s="23"/>
      <c r="I112" s="23"/>
      <c r="J112" s="23"/>
      <c r="K112" s="16"/>
      <c r="L112" s="16"/>
      <c r="M112" s="16"/>
      <c r="N112" s="16"/>
      <c r="O112" s="61"/>
      <c r="P112" s="142"/>
      <c r="Q112" s="142"/>
      <c r="R112" s="142"/>
      <c r="S112" s="142"/>
      <c r="T112" s="142"/>
      <c r="U112" s="146"/>
      <c r="V112" s="142"/>
      <c r="W112" s="142"/>
      <c r="X112" s="148"/>
      <c r="Y112" s="142"/>
      <c r="Z112" s="132"/>
      <c r="AA112" s="132"/>
      <c r="AB112" s="132"/>
      <c r="AC112" s="178"/>
      <c r="AD112" s="13"/>
      <c r="AE112" s="106"/>
      <c r="AF112" s="55"/>
      <c r="AG112" s="5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  <c r="UA112" s="15"/>
      <c r="UB112" s="15"/>
      <c r="UC112" s="15"/>
      <c r="UD112" s="15"/>
      <c r="UE112" s="15"/>
      <c r="UF112" s="15"/>
      <c r="UG112" s="15"/>
      <c r="UH112" s="15"/>
      <c r="UI112" s="15"/>
      <c r="UJ112" s="15"/>
      <c r="UK112" s="15"/>
      <c r="UL112" s="15"/>
      <c r="UM112" s="15"/>
      <c r="UN112" s="15"/>
      <c r="UO112" s="15"/>
      <c r="UP112" s="15"/>
      <c r="UQ112" s="15"/>
      <c r="UR112" s="15"/>
      <c r="US112" s="15"/>
      <c r="UT112" s="15"/>
      <c r="UU112" s="15"/>
      <c r="UV112" s="15"/>
      <c r="UW112" s="15"/>
      <c r="UX112" s="15"/>
      <c r="UY112" s="15"/>
      <c r="UZ112" s="15"/>
      <c r="VA112" s="15"/>
      <c r="VB112" s="15"/>
      <c r="VC112" s="15"/>
      <c r="VD112" s="15"/>
      <c r="VE112" s="15"/>
      <c r="VF112" s="15"/>
      <c r="VG112" s="15"/>
      <c r="VH112" s="15"/>
      <c r="VI112" s="15"/>
      <c r="VJ112" s="15"/>
      <c r="VK112" s="15"/>
      <c r="VL112" s="15"/>
      <c r="VM112" s="15"/>
      <c r="VN112" s="15"/>
      <c r="VO112" s="15"/>
      <c r="VP112" s="15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  <c r="WR112" s="15"/>
      <c r="WS112" s="15"/>
      <c r="WT112" s="15"/>
      <c r="WU112" s="15"/>
      <c r="WV112" s="15"/>
      <c r="WW112" s="15"/>
      <c r="WX112" s="15"/>
      <c r="WY112" s="15"/>
      <c r="WZ112" s="15"/>
      <c r="XA112" s="15"/>
      <c r="XB112" s="15"/>
      <c r="XC112" s="15"/>
      <c r="XD112" s="15"/>
      <c r="XE112" s="15"/>
      <c r="XF112" s="15"/>
      <c r="XG112" s="15"/>
      <c r="XH112" s="15"/>
      <c r="XI112" s="15"/>
      <c r="XJ112" s="15"/>
      <c r="XK112" s="15"/>
      <c r="XL112" s="15"/>
      <c r="XM112" s="15"/>
      <c r="XN112" s="15"/>
      <c r="XO112" s="15"/>
      <c r="XP112" s="15"/>
      <c r="XQ112" s="15"/>
      <c r="XR112" s="15"/>
      <c r="XS112" s="15"/>
      <c r="XT112" s="15"/>
      <c r="XU112" s="15"/>
      <c r="XV112" s="15"/>
      <c r="XW112" s="15"/>
      <c r="XX112" s="15"/>
      <c r="XY112" s="15"/>
      <c r="XZ112" s="15"/>
      <c r="YA112" s="15"/>
      <c r="YB112" s="15"/>
      <c r="YC112" s="15"/>
      <c r="YD112" s="15"/>
      <c r="YE112" s="15"/>
      <c r="YF112" s="15"/>
      <c r="YG112" s="15"/>
      <c r="YH112" s="15"/>
      <c r="YI112" s="15"/>
      <c r="YJ112" s="15"/>
      <c r="YK112" s="15"/>
      <c r="YL112" s="15"/>
      <c r="YM112" s="15"/>
      <c r="YN112" s="15"/>
      <c r="YO112" s="15"/>
      <c r="YP112" s="15"/>
      <c r="YQ112" s="15"/>
      <c r="YR112" s="15"/>
      <c r="YS112" s="15"/>
      <c r="YT112" s="15"/>
      <c r="YU112" s="15"/>
      <c r="YV112" s="15"/>
      <c r="YW112" s="15"/>
      <c r="YX112" s="15"/>
      <c r="YY112" s="15"/>
      <c r="YZ112" s="15"/>
      <c r="ZA112" s="15"/>
      <c r="ZB112" s="15"/>
      <c r="ZC112" s="15"/>
      <c r="ZD112" s="15"/>
      <c r="ZE112" s="15"/>
      <c r="ZF112" s="15"/>
      <c r="ZG112" s="15"/>
      <c r="ZH112" s="15"/>
      <c r="ZI112" s="15"/>
      <c r="ZJ112" s="15"/>
      <c r="ZK112" s="15"/>
      <c r="ZL112" s="15"/>
      <c r="ZM112" s="15"/>
      <c r="ZN112" s="15"/>
      <c r="ZO112" s="15"/>
      <c r="ZP112" s="15"/>
      <c r="ZQ112" s="15"/>
      <c r="ZR112" s="15"/>
      <c r="ZS112" s="15"/>
      <c r="ZT112" s="15"/>
      <c r="ZU112" s="15"/>
      <c r="ZV112" s="15"/>
      <c r="ZW112" s="15"/>
      <c r="ZX112" s="15"/>
      <c r="ZY112" s="15"/>
      <c r="ZZ112" s="15"/>
      <c r="AAA112" s="15"/>
      <c r="AAB112" s="15"/>
      <c r="AAC112" s="15"/>
      <c r="AAD112" s="15"/>
      <c r="AAE112" s="15"/>
      <c r="AAF112" s="15"/>
      <c r="AAG112" s="15"/>
      <c r="AAH112" s="15"/>
      <c r="AAI112" s="15"/>
      <c r="AAJ112" s="15"/>
      <c r="AAK112" s="15"/>
      <c r="AAL112" s="15"/>
      <c r="AAM112" s="15"/>
      <c r="AAN112" s="15"/>
      <c r="AAO112" s="15"/>
      <c r="AAP112" s="15"/>
      <c r="AAQ112" s="15"/>
      <c r="AAR112" s="15"/>
      <c r="AAS112" s="15"/>
      <c r="AAT112" s="15"/>
      <c r="AAU112" s="15"/>
      <c r="AAV112" s="15"/>
      <c r="AAW112" s="15"/>
      <c r="AAX112" s="15"/>
      <c r="AAY112" s="15"/>
      <c r="AAZ112" s="15"/>
      <c r="ABA112" s="15"/>
      <c r="ABB112" s="15"/>
      <c r="ABC112" s="15"/>
      <c r="ABD112" s="15"/>
      <c r="ABE112" s="15"/>
      <c r="ABF112" s="15"/>
      <c r="ABG112" s="15"/>
      <c r="ABH112" s="15"/>
      <c r="ABI112" s="15"/>
      <c r="ABJ112" s="15"/>
      <c r="ABK112" s="15"/>
      <c r="ABL112" s="15"/>
      <c r="ABM112" s="15"/>
      <c r="ABN112" s="15"/>
      <c r="ABO112" s="15"/>
      <c r="ABP112" s="15"/>
      <c r="ABQ112" s="15"/>
      <c r="ABR112" s="15"/>
      <c r="ABS112" s="15"/>
      <c r="ABT112" s="15"/>
      <c r="ABU112" s="15"/>
      <c r="ABV112" s="15"/>
      <c r="ABW112" s="15"/>
      <c r="ABX112" s="15"/>
      <c r="ABY112" s="15"/>
      <c r="ABZ112" s="15"/>
      <c r="ACA112" s="15"/>
      <c r="ACB112" s="15"/>
      <c r="ACC112" s="15"/>
      <c r="ACD112" s="15"/>
      <c r="ACE112" s="15"/>
      <c r="ACF112" s="15"/>
      <c r="ACG112" s="15"/>
      <c r="ACH112" s="15"/>
      <c r="ACI112" s="15"/>
      <c r="ACJ112" s="15"/>
      <c r="ACK112" s="15"/>
      <c r="ACL112" s="15"/>
      <c r="ACM112" s="15"/>
      <c r="ACN112" s="15"/>
      <c r="ACO112" s="15"/>
      <c r="ACP112" s="15"/>
      <c r="ACQ112" s="15"/>
      <c r="ACR112" s="15"/>
      <c r="ACS112" s="15"/>
      <c r="ACT112" s="15"/>
      <c r="ACU112" s="15"/>
      <c r="ACV112" s="15"/>
      <c r="ACW112" s="15"/>
      <c r="ACX112" s="15"/>
      <c r="ACY112" s="15"/>
      <c r="ACZ112" s="15"/>
      <c r="ADA112" s="15"/>
      <c r="ADB112" s="15"/>
      <c r="ADC112" s="15"/>
      <c r="ADD112" s="15"/>
      <c r="ADE112" s="15"/>
      <c r="ADF112" s="15"/>
      <c r="ADG112" s="15"/>
      <c r="ADH112" s="15"/>
      <c r="ADI112" s="15"/>
      <c r="ADJ112" s="15"/>
      <c r="ADK112" s="15"/>
      <c r="ADL112" s="15"/>
      <c r="ADM112" s="15"/>
      <c r="ADN112" s="15"/>
      <c r="ADO112" s="15"/>
      <c r="ADP112" s="15"/>
      <c r="ADQ112" s="15"/>
      <c r="ADR112" s="15"/>
      <c r="ADS112" s="15"/>
      <c r="ADT112" s="15"/>
      <c r="ADU112" s="15"/>
      <c r="ADV112" s="15"/>
      <c r="ADW112" s="15"/>
      <c r="ADX112" s="15"/>
      <c r="ADY112" s="15"/>
      <c r="ADZ112" s="15"/>
      <c r="AEA112" s="15"/>
      <c r="AEB112" s="15"/>
      <c r="AEC112" s="15"/>
      <c r="AED112" s="15"/>
      <c r="AEE112" s="15"/>
      <c r="AEF112" s="15"/>
      <c r="AEG112" s="15"/>
      <c r="AEH112" s="15"/>
      <c r="AEI112" s="15"/>
      <c r="AEJ112" s="15"/>
      <c r="AEK112" s="15"/>
      <c r="AEL112" s="15"/>
      <c r="AEM112" s="15"/>
      <c r="AEN112" s="15"/>
      <c r="AEO112" s="15"/>
      <c r="AEP112" s="15"/>
      <c r="AEQ112" s="15"/>
      <c r="AER112" s="15"/>
      <c r="AES112" s="15"/>
      <c r="AET112" s="15"/>
      <c r="AEU112" s="15"/>
      <c r="AEV112" s="15"/>
      <c r="AEW112" s="15"/>
      <c r="AEX112" s="15"/>
      <c r="AEY112" s="15"/>
      <c r="AEZ112" s="15"/>
      <c r="AFA112" s="15"/>
      <c r="AFB112" s="15"/>
      <c r="AFC112" s="15"/>
      <c r="AFD112" s="15"/>
      <c r="AFE112" s="15"/>
      <c r="AFF112" s="15"/>
      <c r="AFG112" s="15"/>
      <c r="AFH112" s="15"/>
      <c r="AFI112" s="15"/>
      <c r="AFJ112" s="15"/>
      <c r="AFK112" s="15"/>
      <c r="AFL112" s="15"/>
      <c r="AFM112" s="15"/>
      <c r="AFN112" s="15"/>
      <c r="AFO112" s="15"/>
      <c r="AFP112" s="15"/>
      <c r="AFQ112" s="15"/>
      <c r="AFR112" s="15"/>
      <c r="AFS112" s="15"/>
      <c r="AFT112" s="15"/>
      <c r="AFU112" s="15"/>
      <c r="AFV112" s="15"/>
      <c r="AFW112" s="15"/>
      <c r="AFX112" s="15"/>
      <c r="AFY112" s="15"/>
      <c r="AFZ112" s="15"/>
      <c r="AGA112" s="15"/>
      <c r="AGB112" s="15"/>
      <c r="AGC112" s="15"/>
      <c r="AGD112" s="15"/>
      <c r="AGE112" s="15"/>
      <c r="AGF112" s="15"/>
      <c r="AGG112" s="15"/>
      <c r="AGH112" s="15"/>
      <c r="AGI112" s="15"/>
      <c r="AGJ112" s="15"/>
      <c r="AGK112" s="15"/>
      <c r="AGL112" s="15"/>
      <c r="AGM112" s="15"/>
      <c r="AGN112" s="15"/>
      <c r="AGO112" s="15"/>
      <c r="AGP112" s="15"/>
      <c r="AGQ112" s="15"/>
      <c r="AGR112" s="15"/>
      <c r="AGS112" s="15"/>
      <c r="AGT112" s="15"/>
      <c r="AGU112" s="15"/>
      <c r="AGV112" s="15"/>
      <c r="AGW112" s="15"/>
      <c r="AGX112" s="15"/>
      <c r="AGY112" s="15"/>
      <c r="AGZ112" s="15"/>
      <c r="AHA112" s="15"/>
      <c r="AHB112" s="15"/>
      <c r="AHC112" s="15"/>
      <c r="AHD112" s="15"/>
      <c r="AHE112" s="15"/>
      <c r="AHF112" s="15"/>
      <c r="AHG112" s="15"/>
      <c r="AHH112" s="15"/>
      <c r="AHI112" s="15"/>
      <c r="AHJ112" s="15"/>
      <c r="AHK112" s="15"/>
      <c r="AHL112" s="15"/>
      <c r="AHM112" s="15"/>
      <c r="AHN112" s="15"/>
      <c r="AHO112" s="15"/>
      <c r="AHP112" s="15"/>
      <c r="AHQ112" s="15"/>
      <c r="AHR112" s="15"/>
      <c r="AHS112" s="15"/>
      <c r="AHT112" s="15"/>
      <c r="AHU112" s="15"/>
      <c r="AHV112" s="15"/>
      <c r="AHW112" s="15"/>
      <c r="AHX112" s="15"/>
      <c r="AHY112" s="15"/>
      <c r="AHZ112" s="15"/>
      <c r="AIA112" s="15"/>
      <c r="AIB112" s="15"/>
      <c r="AIC112" s="15"/>
      <c r="AID112" s="15"/>
      <c r="AIE112" s="15"/>
      <c r="AIF112" s="15"/>
      <c r="AIG112" s="15"/>
      <c r="AIH112" s="15"/>
      <c r="AII112" s="15"/>
      <c r="AIJ112" s="15"/>
      <c r="AIK112" s="15"/>
      <c r="AIL112" s="15"/>
      <c r="AIM112" s="15"/>
      <c r="AIN112" s="15"/>
      <c r="AIO112" s="15"/>
      <c r="AIP112" s="15"/>
      <c r="AIQ112" s="15"/>
      <c r="AIR112" s="15"/>
      <c r="AIS112" s="15"/>
      <c r="AIT112" s="15"/>
      <c r="AIU112" s="15"/>
      <c r="AIV112" s="15"/>
      <c r="AIW112" s="15"/>
      <c r="AIX112" s="15"/>
      <c r="AIY112" s="15"/>
      <c r="AIZ112" s="15"/>
      <c r="AJA112" s="15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  <c r="ALA112" s="15"/>
      <c r="ALB112" s="15"/>
      <c r="ALC112" s="15"/>
      <c r="ALD112" s="15"/>
      <c r="ALE112" s="15"/>
      <c r="ALF112" s="15"/>
      <c r="ALG112" s="15"/>
      <c r="ALH112" s="15"/>
      <c r="ALI112" s="15"/>
      <c r="ALJ112" s="15"/>
      <c r="ALK112" s="15"/>
      <c r="ALL112" s="15"/>
      <c r="ALM112" s="15"/>
      <c r="ALN112" s="15"/>
      <c r="ALO112" s="15"/>
      <c r="ALP112" s="15"/>
      <c r="ALQ112" s="15"/>
      <c r="ALR112" s="15"/>
      <c r="ALS112" s="15"/>
      <c r="ALT112" s="15"/>
      <c r="ALU112" s="15"/>
      <c r="ALV112" s="15"/>
      <c r="ALW112" s="15"/>
      <c r="ALX112" s="15"/>
      <c r="ALY112" s="15"/>
      <c r="ALZ112" s="15"/>
      <c r="AMA112" s="15"/>
      <c r="AMB112" s="15"/>
      <c r="AMC112" s="15"/>
      <c r="AMD112" s="15"/>
      <c r="AME112" s="15"/>
      <c r="AMF112" s="15"/>
      <c r="AMG112" s="15"/>
      <c r="AMH112" s="15"/>
      <c r="AMI112" s="15"/>
      <c r="AMJ112" s="15"/>
    </row>
    <row r="113" spans="1:1024">
      <c r="A113" s="5">
        <v>87</v>
      </c>
      <c r="B113" s="40" t="s">
        <v>264</v>
      </c>
      <c r="C113" s="37" t="s">
        <v>244</v>
      </c>
      <c r="D113" s="38" t="s">
        <v>15</v>
      </c>
      <c r="E113" s="68" t="s">
        <v>28</v>
      </c>
      <c r="F113" s="39">
        <v>41561</v>
      </c>
      <c r="G113" s="40" t="s">
        <v>265</v>
      </c>
      <c r="H113" s="40" t="s">
        <v>266</v>
      </c>
      <c r="I113" s="37" t="s">
        <v>14</v>
      </c>
      <c r="J113" s="37" t="s">
        <v>23</v>
      </c>
      <c r="K113" s="40" t="s">
        <v>267</v>
      </c>
      <c r="L113" s="40" t="s">
        <v>81</v>
      </c>
      <c r="M113" s="41">
        <v>43592</v>
      </c>
      <c r="N113" s="42">
        <v>366</v>
      </c>
      <c r="O113" s="52">
        <v>65</v>
      </c>
      <c r="P113" s="140">
        <v>4.5</v>
      </c>
      <c r="Q113" s="140">
        <v>16.5</v>
      </c>
      <c r="R113" s="140">
        <v>7.5</v>
      </c>
      <c r="S113" s="140">
        <v>7.5</v>
      </c>
      <c r="T113" s="140">
        <v>7.5</v>
      </c>
      <c r="U113" s="140">
        <v>3.5</v>
      </c>
      <c r="V113" s="140">
        <v>7</v>
      </c>
      <c r="W113" s="140">
        <v>4</v>
      </c>
      <c r="X113" s="140">
        <v>4.5</v>
      </c>
      <c r="Y113" s="141">
        <v>17.5</v>
      </c>
      <c r="Z113" s="146">
        <f t="shared" ref="Z113" si="12">SUM(P113:Y113)</f>
        <v>80</v>
      </c>
      <c r="AA113" s="145">
        <v>2220</v>
      </c>
      <c r="AB113" s="145">
        <v>2214</v>
      </c>
      <c r="AC113" s="181" t="s">
        <v>515</v>
      </c>
      <c r="AD113" s="177"/>
      <c r="AE113" s="106"/>
    </row>
    <row r="114" spans="1:1024">
      <c r="A114" s="169" t="s">
        <v>463</v>
      </c>
      <c r="B114" s="169"/>
      <c r="C114" s="169"/>
      <c r="D114" s="82"/>
      <c r="E114" s="64"/>
      <c r="F114" s="23"/>
      <c r="G114" s="23"/>
      <c r="H114" s="23"/>
      <c r="I114" s="23"/>
      <c r="J114" s="23"/>
      <c r="K114" s="16"/>
      <c r="L114" s="16"/>
      <c r="M114" s="16"/>
      <c r="N114" s="16"/>
      <c r="O114" s="61"/>
      <c r="P114" s="142"/>
      <c r="Q114" s="142"/>
      <c r="R114" s="142"/>
      <c r="S114" s="142"/>
      <c r="T114" s="142"/>
      <c r="U114" s="146"/>
      <c r="V114" s="142"/>
      <c r="W114" s="142"/>
      <c r="X114" s="148"/>
      <c r="Y114" s="142"/>
      <c r="Z114" s="132"/>
      <c r="AA114" s="132"/>
      <c r="AB114" s="132"/>
      <c r="AC114" s="178"/>
      <c r="AD114" s="13"/>
      <c r="AE114" s="106"/>
      <c r="AF114" s="55"/>
      <c r="AG114" s="5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  <c r="PY114" s="15"/>
      <c r="PZ114" s="15"/>
      <c r="QA114" s="15"/>
      <c r="QB114" s="15"/>
      <c r="QC114" s="15"/>
      <c r="QD114" s="15"/>
      <c r="QE114" s="15"/>
      <c r="QF114" s="15"/>
      <c r="QG114" s="15"/>
      <c r="QH114" s="15"/>
      <c r="QI114" s="15"/>
      <c r="QJ114" s="15"/>
      <c r="QK114" s="15"/>
      <c r="QL114" s="15"/>
      <c r="QM114" s="15"/>
      <c r="QN114" s="15"/>
      <c r="QO114" s="15"/>
      <c r="QP114" s="15"/>
      <c r="QQ114" s="15"/>
      <c r="QR114" s="15"/>
      <c r="QS114" s="15"/>
      <c r="QT114" s="15"/>
      <c r="QU114" s="15"/>
      <c r="QV114" s="15"/>
      <c r="QW114" s="15"/>
      <c r="QX114" s="15"/>
      <c r="QY114" s="15"/>
      <c r="QZ114" s="15"/>
      <c r="RA114" s="15"/>
      <c r="RB114" s="15"/>
      <c r="RC114" s="15"/>
      <c r="RD114" s="15"/>
      <c r="RE114" s="15"/>
      <c r="RF114" s="15"/>
      <c r="RG114" s="15"/>
      <c r="RH114" s="15"/>
      <c r="RI114" s="15"/>
      <c r="RJ114" s="15"/>
      <c r="RK114" s="15"/>
      <c r="RL114" s="15"/>
      <c r="RM114" s="15"/>
      <c r="RN114" s="15"/>
      <c r="RO114" s="15"/>
      <c r="RP114" s="15"/>
      <c r="RQ114" s="15"/>
      <c r="RR114" s="15"/>
      <c r="RS114" s="15"/>
      <c r="RT114" s="15"/>
      <c r="RU114" s="15"/>
      <c r="RV114" s="15"/>
      <c r="RW114" s="15"/>
      <c r="RX114" s="15"/>
      <c r="RY114" s="15"/>
      <c r="RZ114" s="15"/>
      <c r="SA114" s="15"/>
      <c r="SB114" s="15"/>
      <c r="SC114" s="15"/>
      <c r="SD114" s="15"/>
      <c r="SE114" s="15"/>
      <c r="SF114" s="15"/>
      <c r="SG114" s="15"/>
      <c r="SH114" s="15"/>
      <c r="SI114" s="15"/>
      <c r="SJ114" s="15"/>
      <c r="SK114" s="15"/>
      <c r="SL114" s="15"/>
      <c r="SM114" s="15"/>
      <c r="SN114" s="15"/>
      <c r="SO114" s="15"/>
      <c r="SP114" s="15"/>
      <c r="SQ114" s="15"/>
      <c r="SR114" s="15"/>
      <c r="SS114" s="15"/>
      <c r="ST114" s="15"/>
      <c r="SU114" s="15"/>
      <c r="SV114" s="15"/>
      <c r="SW114" s="15"/>
      <c r="SX114" s="15"/>
      <c r="SY114" s="15"/>
      <c r="SZ114" s="15"/>
      <c r="TA114" s="15"/>
      <c r="TB114" s="15"/>
      <c r="TC114" s="15"/>
      <c r="TD114" s="15"/>
      <c r="TE114" s="15"/>
      <c r="TF114" s="15"/>
      <c r="TG114" s="15"/>
      <c r="TH114" s="15"/>
      <c r="TI114" s="15"/>
      <c r="TJ114" s="15"/>
      <c r="TK114" s="15"/>
      <c r="TL114" s="15"/>
      <c r="TM114" s="15"/>
      <c r="TN114" s="15"/>
      <c r="TO114" s="15"/>
      <c r="TP114" s="15"/>
      <c r="TQ114" s="15"/>
      <c r="TR114" s="15"/>
      <c r="TS114" s="15"/>
      <c r="TT114" s="15"/>
      <c r="TU114" s="15"/>
      <c r="TV114" s="15"/>
      <c r="TW114" s="15"/>
      <c r="TX114" s="15"/>
      <c r="TY114" s="15"/>
      <c r="TZ114" s="15"/>
      <c r="UA114" s="15"/>
      <c r="UB114" s="15"/>
      <c r="UC114" s="15"/>
      <c r="UD114" s="15"/>
      <c r="UE114" s="15"/>
      <c r="UF114" s="15"/>
      <c r="UG114" s="15"/>
      <c r="UH114" s="15"/>
      <c r="UI114" s="15"/>
      <c r="UJ114" s="15"/>
      <c r="UK114" s="15"/>
      <c r="UL114" s="15"/>
      <c r="UM114" s="15"/>
      <c r="UN114" s="15"/>
      <c r="UO114" s="15"/>
      <c r="UP114" s="15"/>
      <c r="UQ114" s="15"/>
      <c r="UR114" s="15"/>
      <c r="US114" s="15"/>
      <c r="UT114" s="15"/>
      <c r="UU114" s="15"/>
      <c r="UV114" s="15"/>
      <c r="UW114" s="15"/>
      <c r="UX114" s="15"/>
      <c r="UY114" s="15"/>
      <c r="UZ114" s="15"/>
      <c r="VA114" s="15"/>
      <c r="VB114" s="15"/>
      <c r="VC114" s="15"/>
      <c r="VD114" s="15"/>
      <c r="VE114" s="15"/>
      <c r="VF114" s="15"/>
      <c r="VG114" s="15"/>
      <c r="VH114" s="15"/>
      <c r="VI114" s="15"/>
      <c r="VJ114" s="15"/>
      <c r="VK114" s="15"/>
      <c r="VL114" s="15"/>
      <c r="VM114" s="15"/>
      <c r="VN114" s="15"/>
      <c r="VO114" s="15"/>
      <c r="VP114" s="15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  <c r="WR114" s="15"/>
      <c r="WS114" s="15"/>
      <c r="WT114" s="15"/>
      <c r="WU114" s="15"/>
      <c r="WV114" s="15"/>
      <c r="WW114" s="15"/>
      <c r="WX114" s="15"/>
      <c r="WY114" s="15"/>
      <c r="WZ114" s="15"/>
      <c r="XA114" s="15"/>
      <c r="XB114" s="15"/>
      <c r="XC114" s="15"/>
      <c r="XD114" s="15"/>
      <c r="XE114" s="15"/>
      <c r="XF114" s="15"/>
      <c r="XG114" s="15"/>
      <c r="XH114" s="15"/>
      <c r="XI114" s="15"/>
      <c r="XJ114" s="15"/>
      <c r="XK114" s="15"/>
      <c r="XL114" s="15"/>
      <c r="XM114" s="15"/>
      <c r="XN114" s="15"/>
      <c r="XO114" s="15"/>
      <c r="XP114" s="15"/>
      <c r="XQ114" s="15"/>
      <c r="XR114" s="15"/>
      <c r="XS114" s="15"/>
      <c r="XT114" s="15"/>
      <c r="XU114" s="15"/>
      <c r="XV114" s="15"/>
      <c r="XW114" s="15"/>
      <c r="XX114" s="15"/>
      <c r="XY114" s="15"/>
      <c r="XZ114" s="15"/>
      <c r="YA114" s="15"/>
      <c r="YB114" s="15"/>
      <c r="YC114" s="15"/>
      <c r="YD114" s="15"/>
      <c r="YE114" s="15"/>
      <c r="YF114" s="15"/>
      <c r="YG114" s="15"/>
      <c r="YH114" s="15"/>
      <c r="YI114" s="15"/>
      <c r="YJ114" s="15"/>
      <c r="YK114" s="15"/>
      <c r="YL114" s="15"/>
      <c r="YM114" s="15"/>
      <c r="YN114" s="15"/>
      <c r="YO114" s="15"/>
      <c r="YP114" s="15"/>
      <c r="YQ114" s="15"/>
      <c r="YR114" s="15"/>
      <c r="YS114" s="15"/>
      <c r="YT114" s="15"/>
      <c r="YU114" s="15"/>
      <c r="YV114" s="15"/>
      <c r="YW114" s="15"/>
      <c r="YX114" s="15"/>
      <c r="YY114" s="15"/>
      <c r="YZ114" s="15"/>
      <c r="ZA114" s="15"/>
      <c r="ZB114" s="15"/>
      <c r="ZC114" s="15"/>
      <c r="ZD114" s="15"/>
      <c r="ZE114" s="15"/>
      <c r="ZF114" s="15"/>
      <c r="ZG114" s="15"/>
      <c r="ZH114" s="15"/>
      <c r="ZI114" s="15"/>
      <c r="ZJ114" s="15"/>
      <c r="ZK114" s="15"/>
      <c r="ZL114" s="15"/>
      <c r="ZM114" s="15"/>
      <c r="ZN114" s="15"/>
      <c r="ZO114" s="15"/>
      <c r="ZP114" s="15"/>
      <c r="ZQ114" s="15"/>
      <c r="ZR114" s="15"/>
      <c r="ZS114" s="15"/>
      <c r="ZT114" s="15"/>
      <c r="ZU114" s="15"/>
      <c r="ZV114" s="15"/>
      <c r="ZW114" s="15"/>
      <c r="ZX114" s="15"/>
      <c r="ZY114" s="15"/>
      <c r="ZZ114" s="15"/>
      <c r="AAA114" s="15"/>
      <c r="AAB114" s="15"/>
      <c r="AAC114" s="15"/>
      <c r="AAD114" s="15"/>
      <c r="AAE114" s="15"/>
      <c r="AAF114" s="15"/>
      <c r="AAG114" s="15"/>
      <c r="AAH114" s="15"/>
      <c r="AAI114" s="15"/>
      <c r="AAJ114" s="15"/>
      <c r="AAK114" s="15"/>
      <c r="AAL114" s="15"/>
      <c r="AAM114" s="15"/>
      <c r="AAN114" s="15"/>
      <c r="AAO114" s="15"/>
      <c r="AAP114" s="15"/>
      <c r="AAQ114" s="15"/>
      <c r="AAR114" s="15"/>
      <c r="AAS114" s="15"/>
      <c r="AAT114" s="15"/>
      <c r="AAU114" s="15"/>
      <c r="AAV114" s="15"/>
      <c r="AAW114" s="15"/>
      <c r="AAX114" s="15"/>
      <c r="AAY114" s="15"/>
      <c r="AAZ114" s="15"/>
      <c r="ABA114" s="15"/>
      <c r="ABB114" s="15"/>
      <c r="ABC114" s="15"/>
      <c r="ABD114" s="15"/>
      <c r="ABE114" s="15"/>
      <c r="ABF114" s="15"/>
      <c r="ABG114" s="15"/>
      <c r="ABH114" s="15"/>
      <c r="ABI114" s="15"/>
      <c r="ABJ114" s="15"/>
      <c r="ABK114" s="15"/>
      <c r="ABL114" s="15"/>
      <c r="ABM114" s="15"/>
      <c r="ABN114" s="15"/>
      <c r="ABO114" s="15"/>
      <c r="ABP114" s="15"/>
      <c r="ABQ114" s="15"/>
      <c r="ABR114" s="15"/>
      <c r="ABS114" s="15"/>
      <c r="ABT114" s="15"/>
      <c r="ABU114" s="15"/>
      <c r="ABV114" s="15"/>
      <c r="ABW114" s="15"/>
      <c r="ABX114" s="15"/>
      <c r="ABY114" s="15"/>
      <c r="ABZ114" s="15"/>
      <c r="ACA114" s="15"/>
      <c r="ACB114" s="15"/>
      <c r="ACC114" s="15"/>
      <c r="ACD114" s="15"/>
      <c r="ACE114" s="15"/>
      <c r="ACF114" s="15"/>
      <c r="ACG114" s="15"/>
      <c r="ACH114" s="15"/>
      <c r="ACI114" s="15"/>
      <c r="ACJ114" s="15"/>
      <c r="ACK114" s="15"/>
      <c r="ACL114" s="15"/>
      <c r="ACM114" s="15"/>
      <c r="ACN114" s="15"/>
      <c r="ACO114" s="15"/>
      <c r="ACP114" s="15"/>
      <c r="ACQ114" s="15"/>
      <c r="ACR114" s="15"/>
      <c r="ACS114" s="15"/>
      <c r="ACT114" s="15"/>
      <c r="ACU114" s="15"/>
      <c r="ACV114" s="15"/>
      <c r="ACW114" s="15"/>
      <c r="ACX114" s="15"/>
      <c r="ACY114" s="15"/>
      <c r="ACZ114" s="15"/>
      <c r="ADA114" s="15"/>
      <c r="ADB114" s="15"/>
      <c r="ADC114" s="15"/>
      <c r="ADD114" s="15"/>
      <c r="ADE114" s="15"/>
      <c r="ADF114" s="15"/>
      <c r="ADG114" s="15"/>
      <c r="ADH114" s="15"/>
      <c r="ADI114" s="15"/>
      <c r="ADJ114" s="15"/>
      <c r="ADK114" s="15"/>
      <c r="ADL114" s="15"/>
      <c r="ADM114" s="15"/>
      <c r="ADN114" s="15"/>
      <c r="ADO114" s="15"/>
      <c r="ADP114" s="15"/>
      <c r="ADQ114" s="15"/>
      <c r="ADR114" s="15"/>
      <c r="ADS114" s="15"/>
      <c r="ADT114" s="15"/>
      <c r="ADU114" s="15"/>
      <c r="ADV114" s="15"/>
      <c r="ADW114" s="15"/>
      <c r="ADX114" s="15"/>
      <c r="ADY114" s="15"/>
      <c r="ADZ114" s="15"/>
      <c r="AEA114" s="15"/>
      <c r="AEB114" s="15"/>
      <c r="AEC114" s="15"/>
      <c r="AED114" s="15"/>
      <c r="AEE114" s="15"/>
      <c r="AEF114" s="15"/>
      <c r="AEG114" s="15"/>
      <c r="AEH114" s="15"/>
      <c r="AEI114" s="15"/>
      <c r="AEJ114" s="15"/>
      <c r="AEK114" s="15"/>
      <c r="AEL114" s="15"/>
      <c r="AEM114" s="15"/>
      <c r="AEN114" s="15"/>
      <c r="AEO114" s="15"/>
      <c r="AEP114" s="15"/>
      <c r="AEQ114" s="15"/>
      <c r="AER114" s="15"/>
      <c r="AES114" s="15"/>
      <c r="AET114" s="15"/>
      <c r="AEU114" s="15"/>
      <c r="AEV114" s="15"/>
      <c r="AEW114" s="15"/>
      <c r="AEX114" s="15"/>
      <c r="AEY114" s="15"/>
      <c r="AEZ114" s="15"/>
      <c r="AFA114" s="15"/>
      <c r="AFB114" s="15"/>
      <c r="AFC114" s="15"/>
      <c r="AFD114" s="15"/>
      <c r="AFE114" s="15"/>
      <c r="AFF114" s="15"/>
      <c r="AFG114" s="15"/>
      <c r="AFH114" s="15"/>
      <c r="AFI114" s="15"/>
      <c r="AFJ114" s="15"/>
      <c r="AFK114" s="15"/>
      <c r="AFL114" s="15"/>
      <c r="AFM114" s="15"/>
      <c r="AFN114" s="15"/>
      <c r="AFO114" s="15"/>
      <c r="AFP114" s="15"/>
      <c r="AFQ114" s="15"/>
      <c r="AFR114" s="15"/>
      <c r="AFS114" s="15"/>
      <c r="AFT114" s="15"/>
      <c r="AFU114" s="15"/>
      <c r="AFV114" s="15"/>
      <c r="AFW114" s="15"/>
      <c r="AFX114" s="15"/>
      <c r="AFY114" s="15"/>
      <c r="AFZ114" s="15"/>
      <c r="AGA114" s="15"/>
      <c r="AGB114" s="15"/>
      <c r="AGC114" s="15"/>
      <c r="AGD114" s="15"/>
      <c r="AGE114" s="15"/>
      <c r="AGF114" s="15"/>
      <c r="AGG114" s="15"/>
      <c r="AGH114" s="15"/>
      <c r="AGI114" s="15"/>
      <c r="AGJ114" s="15"/>
      <c r="AGK114" s="15"/>
      <c r="AGL114" s="15"/>
      <c r="AGM114" s="15"/>
      <c r="AGN114" s="15"/>
      <c r="AGO114" s="15"/>
      <c r="AGP114" s="15"/>
      <c r="AGQ114" s="15"/>
      <c r="AGR114" s="15"/>
      <c r="AGS114" s="15"/>
      <c r="AGT114" s="15"/>
      <c r="AGU114" s="15"/>
      <c r="AGV114" s="15"/>
      <c r="AGW114" s="15"/>
      <c r="AGX114" s="15"/>
      <c r="AGY114" s="15"/>
      <c r="AGZ114" s="15"/>
      <c r="AHA114" s="15"/>
      <c r="AHB114" s="15"/>
      <c r="AHC114" s="15"/>
      <c r="AHD114" s="15"/>
      <c r="AHE114" s="15"/>
      <c r="AHF114" s="15"/>
      <c r="AHG114" s="15"/>
      <c r="AHH114" s="15"/>
      <c r="AHI114" s="15"/>
      <c r="AHJ114" s="15"/>
      <c r="AHK114" s="15"/>
      <c r="AHL114" s="15"/>
      <c r="AHM114" s="15"/>
      <c r="AHN114" s="15"/>
      <c r="AHO114" s="15"/>
      <c r="AHP114" s="15"/>
      <c r="AHQ114" s="15"/>
      <c r="AHR114" s="15"/>
      <c r="AHS114" s="15"/>
      <c r="AHT114" s="15"/>
      <c r="AHU114" s="15"/>
      <c r="AHV114" s="15"/>
      <c r="AHW114" s="15"/>
      <c r="AHX114" s="15"/>
      <c r="AHY114" s="15"/>
      <c r="AHZ114" s="15"/>
      <c r="AIA114" s="15"/>
      <c r="AIB114" s="15"/>
      <c r="AIC114" s="15"/>
      <c r="AID114" s="15"/>
      <c r="AIE114" s="15"/>
      <c r="AIF114" s="15"/>
      <c r="AIG114" s="15"/>
      <c r="AIH114" s="15"/>
      <c r="AII114" s="15"/>
      <c r="AIJ114" s="15"/>
      <c r="AIK114" s="15"/>
      <c r="AIL114" s="15"/>
      <c r="AIM114" s="15"/>
      <c r="AIN114" s="15"/>
      <c r="AIO114" s="15"/>
      <c r="AIP114" s="15"/>
      <c r="AIQ114" s="15"/>
      <c r="AIR114" s="15"/>
      <c r="AIS114" s="15"/>
      <c r="AIT114" s="15"/>
      <c r="AIU114" s="15"/>
      <c r="AIV114" s="15"/>
      <c r="AIW114" s="15"/>
      <c r="AIX114" s="15"/>
      <c r="AIY114" s="15"/>
      <c r="AIZ114" s="15"/>
      <c r="AJA114" s="15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  <c r="ALA114" s="15"/>
      <c r="ALB114" s="15"/>
      <c r="ALC114" s="15"/>
      <c r="ALD114" s="15"/>
      <c r="ALE114" s="15"/>
      <c r="ALF114" s="15"/>
      <c r="ALG114" s="15"/>
      <c r="ALH114" s="15"/>
      <c r="ALI114" s="15"/>
      <c r="ALJ114" s="15"/>
      <c r="ALK114" s="15"/>
      <c r="ALL114" s="15"/>
      <c r="ALM114" s="15"/>
      <c r="ALN114" s="15"/>
      <c r="ALO114" s="15"/>
      <c r="ALP114" s="15"/>
      <c r="ALQ114" s="15"/>
      <c r="ALR114" s="15"/>
      <c r="ALS114" s="15"/>
      <c r="ALT114" s="15"/>
      <c r="ALU114" s="15"/>
      <c r="ALV114" s="15"/>
      <c r="ALW114" s="15"/>
      <c r="ALX114" s="15"/>
      <c r="ALY114" s="15"/>
      <c r="ALZ114" s="15"/>
      <c r="AMA114" s="15"/>
      <c r="AMB114" s="15"/>
      <c r="AMC114" s="15"/>
      <c r="AMD114" s="15"/>
      <c r="AME114" s="15"/>
      <c r="AMF114" s="15"/>
      <c r="AMG114" s="15"/>
      <c r="AMH114" s="15"/>
      <c r="AMI114" s="15"/>
      <c r="AMJ114" s="15"/>
    </row>
    <row r="115" spans="1:1024">
      <c r="A115" s="5">
        <v>88</v>
      </c>
      <c r="B115" s="40" t="s">
        <v>277</v>
      </c>
      <c r="C115" s="37" t="s">
        <v>59</v>
      </c>
      <c r="D115" s="38" t="s">
        <v>15</v>
      </c>
      <c r="E115" s="68" t="s">
        <v>28</v>
      </c>
      <c r="F115" s="39">
        <v>43240</v>
      </c>
      <c r="G115" s="40" t="s">
        <v>269</v>
      </c>
      <c r="H115" s="40" t="s">
        <v>278</v>
      </c>
      <c r="I115" s="37" t="s">
        <v>64</v>
      </c>
      <c r="J115" s="37" t="s">
        <v>62</v>
      </c>
      <c r="K115" s="40" t="s">
        <v>267</v>
      </c>
      <c r="L115" s="40" t="s">
        <v>333</v>
      </c>
      <c r="M115" s="41">
        <v>43592</v>
      </c>
      <c r="N115" s="42">
        <v>298</v>
      </c>
      <c r="O115" s="52">
        <v>9</v>
      </c>
      <c r="P115" s="140">
        <v>4</v>
      </c>
      <c r="Q115" s="140">
        <v>14</v>
      </c>
      <c r="R115" s="140">
        <v>7.5</v>
      </c>
      <c r="S115" s="140">
        <v>7.5</v>
      </c>
      <c r="T115" s="140">
        <v>7</v>
      </c>
      <c r="U115" s="140">
        <v>3</v>
      </c>
      <c r="V115" s="140">
        <v>7</v>
      </c>
      <c r="W115" s="140">
        <v>4</v>
      </c>
      <c r="X115" s="140">
        <v>4</v>
      </c>
      <c r="Y115" s="141">
        <v>13.5</v>
      </c>
      <c r="Z115" s="146">
        <f t="shared" si="10"/>
        <v>71.5</v>
      </c>
      <c r="AA115" s="145">
        <v>1288</v>
      </c>
      <c r="AB115" s="145">
        <v>1577</v>
      </c>
      <c r="AC115" s="179">
        <v>3</v>
      </c>
      <c r="AD115" s="5"/>
      <c r="AE115" s="106"/>
    </row>
    <row r="116" spans="1:1024" s="98" customFormat="1">
      <c r="A116" s="5">
        <v>107</v>
      </c>
      <c r="B116" s="40" t="s">
        <v>273</v>
      </c>
      <c r="C116" s="37"/>
      <c r="D116" s="38" t="s">
        <v>15</v>
      </c>
      <c r="E116" s="38" t="s">
        <v>28</v>
      </c>
      <c r="F116" s="39">
        <v>43259</v>
      </c>
      <c r="G116" s="40" t="s">
        <v>274</v>
      </c>
      <c r="H116" s="40" t="s">
        <v>275</v>
      </c>
      <c r="I116" s="37" t="s">
        <v>64</v>
      </c>
      <c r="J116" s="37" t="s">
        <v>174</v>
      </c>
      <c r="K116" s="40" t="s">
        <v>267</v>
      </c>
      <c r="L116" s="40">
        <v>43294</v>
      </c>
      <c r="M116" s="41">
        <v>43592</v>
      </c>
      <c r="N116" s="42">
        <v>298</v>
      </c>
      <c r="O116" s="97">
        <v>9</v>
      </c>
      <c r="P116" s="140">
        <v>4</v>
      </c>
      <c r="Q116" s="140">
        <v>16.5</v>
      </c>
      <c r="R116" s="140">
        <v>7.5</v>
      </c>
      <c r="S116" s="140">
        <v>8</v>
      </c>
      <c r="T116" s="140">
        <v>7.5</v>
      </c>
      <c r="U116" s="140">
        <v>3.5</v>
      </c>
      <c r="V116" s="140">
        <v>7</v>
      </c>
      <c r="W116" s="140">
        <v>3</v>
      </c>
      <c r="X116" s="140">
        <v>4</v>
      </c>
      <c r="Y116" s="141">
        <v>14</v>
      </c>
      <c r="Z116" s="146">
        <f>SUM(P116:Y116)</f>
        <v>75</v>
      </c>
      <c r="AA116" s="132">
        <v>1315</v>
      </c>
      <c r="AB116" s="132">
        <v>1610</v>
      </c>
      <c r="AC116" s="180" t="s">
        <v>515</v>
      </c>
      <c r="AD116" s="176"/>
      <c r="AE116" s="106"/>
      <c r="AF116" s="99"/>
      <c r="AG116" s="99"/>
    </row>
    <row r="117" spans="1:1024">
      <c r="A117" s="5">
        <v>89</v>
      </c>
      <c r="B117" s="40" t="s">
        <v>434</v>
      </c>
      <c r="C117" s="37" t="s">
        <v>59</v>
      </c>
      <c r="D117" s="38" t="s">
        <v>15</v>
      </c>
      <c r="E117" s="68" t="s">
        <v>16</v>
      </c>
      <c r="F117" s="39">
        <v>43274</v>
      </c>
      <c r="G117" s="40" t="s">
        <v>83</v>
      </c>
      <c r="H117" s="40" t="s">
        <v>435</v>
      </c>
      <c r="I117" s="37" t="s">
        <v>75</v>
      </c>
      <c r="J117" s="37" t="s">
        <v>59</v>
      </c>
      <c r="K117" s="40" t="s">
        <v>404</v>
      </c>
      <c r="L117" s="40" t="s">
        <v>436</v>
      </c>
      <c r="M117" s="41">
        <v>43602</v>
      </c>
      <c r="N117" s="42">
        <v>328</v>
      </c>
      <c r="O117" s="52">
        <v>11</v>
      </c>
      <c r="P117" s="140">
        <v>4</v>
      </c>
      <c r="Q117" s="140">
        <v>15.5</v>
      </c>
      <c r="R117" s="140">
        <v>7.5</v>
      </c>
      <c r="S117" s="140">
        <v>8</v>
      </c>
      <c r="T117" s="140">
        <v>7</v>
      </c>
      <c r="U117" s="140">
        <v>3</v>
      </c>
      <c r="V117" s="140">
        <v>7.5</v>
      </c>
      <c r="W117" s="140">
        <v>4</v>
      </c>
      <c r="X117" s="140">
        <v>4</v>
      </c>
      <c r="Y117" s="141">
        <v>11.5</v>
      </c>
      <c r="Z117" s="146">
        <f t="shared" si="10"/>
        <v>72</v>
      </c>
      <c r="AA117" s="145">
        <v>1077</v>
      </c>
      <c r="AB117" s="145">
        <v>1198</v>
      </c>
      <c r="AC117" s="179">
        <v>2</v>
      </c>
      <c r="AD117" s="5"/>
      <c r="AE117" s="105"/>
    </row>
    <row r="118" spans="1:1024">
      <c r="A118" s="169" t="s">
        <v>464</v>
      </c>
      <c r="B118" s="169"/>
      <c r="C118" s="169"/>
      <c r="D118" s="82"/>
      <c r="E118" s="64"/>
      <c r="F118" s="23"/>
      <c r="G118" s="23"/>
      <c r="H118" s="23"/>
      <c r="I118" s="23"/>
      <c r="J118" s="23"/>
      <c r="K118" s="16"/>
      <c r="L118" s="16"/>
      <c r="M118" s="16"/>
      <c r="N118" s="16"/>
      <c r="O118" s="61"/>
      <c r="P118" s="142"/>
      <c r="Q118" s="142"/>
      <c r="R118" s="142"/>
      <c r="S118" s="142"/>
      <c r="T118" s="142"/>
      <c r="U118" s="146"/>
      <c r="V118" s="142"/>
      <c r="W118" s="142"/>
      <c r="X118" s="148"/>
      <c r="Y118" s="142"/>
      <c r="Z118" s="132"/>
      <c r="AA118" s="132"/>
      <c r="AB118" s="132"/>
      <c r="AC118" s="178"/>
      <c r="AD118" s="13"/>
      <c r="AE118" s="106"/>
      <c r="AF118" s="55"/>
      <c r="AG118" s="5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  <c r="PY118" s="15"/>
      <c r="PZ118" s="15"/>
      <c r="QA118" s="15"/>
      <c r="QB118" s="15"/>
      <c r="QC118" s="15"/>
      <c r="QD118" s="15"/>
      <c r="QE118" s="15"/>
      <c r="QF118" s="15"/>
      <c r="QG118" s="15"/>
      <c r="QH118" s="15"/>
      <c r="QI118" s="15"/>
      <c r="QJ118" s="15"/>
      <c r="QK118" s="15"/>
      <c r="QL118" s="15"/>
      <c r="QM118" s="15"/>
      <c r="QN118" s="15"/>
      <c r="QO118" s="15"/>
      <c r="QP118" s="15"/>
      <c r="QQ118" s="15"/>
      <c r="QR118" s="15"/>
      <c r="QS118" s="15"/>
      <c r="QT118" s="15"/>
      <c r="QU118" s="15"/>
      <c r="QV118" s="15"/>
      <c r="QW118" s="15"/>
      <c r="QX118" s="15"/>
      <c r="QY118" s="15"/>
      <c r="QZ118" s="15"/>
      <c r="RA118" s="15"/>
      <c r="RB118" s="15"/>
      <c r="RC118" s="15"/>
      <c r="RD118" s="15"/>
      <c r="RE118" s="15"/>
      <c r="RF118" s="15"/>
      <c r="RG118" s="15"/>
      <c r="RH118" s="15"/>
      <c r="RI118" s="15"/>
      <c r="RJ118" s="15"/>
      <c r="RK118" s="15"/>
      <c r="RL118" s="15"/>
      <c r="RM118" s="15"/>
      <c r="RN118" s="15"/>
      <c r="RO118" s="15"/>
      <c r="RP118" s="15"/>
      <c r="RQ118" s="15"/>
      <c r="RR118" s="15"/>
      <c r="RS118" s="15"/>
      <c r="RT118" s="15"/>
      <c r="RU118" s="15"/>
      <c r="RV118" s="15"/>
      <c r="RW118" s="15"/>
      <c r="RX118" s="15"/>
      <c r="RY118" s="15"/>
      <c r="RZ118" s="15"/>
      <c r="SA118" s="15"/>
      <c r="SB118" s="15"/>
      <c r="SC118" s="15"/>
      <c r="SD118" s="15"/>
      <c r="SE118" s="15"/>
      <c r="SF118" s="15"/>
      <c r="SG118" s="15"/>
      <c r="SH118" s="15"/>
      <c r="SI118" s="15"/>
      <c r="SJ118" s="15"/>
      <c r="SK118" s="15"/>
      <c r="SL118" s="15"/>
      <c r="SM118" s="15"/>
      <c r="SN118" s="15"/>
      <c r="SO118" s="15"/>
      <c r="SP118" s="15"/>
      <c r="SQ118" s="15"/>
      <c r="SR118" s="15"/>
      <c r="SS118" s="15"/>
      <c r="ST118" s="15"/>
      <c r="SU118" s="15"/>
      <c r="SV118" s="15"/>
      <c r="SW118" s="15"/>
      <c r="SX118" s="15"/>
      <c r="SY118" s="15"/>
      <c r="SZ118" s="15"/>
      <c r="TA118" s="15"/>
      <c r="TB118" s="15"/>
      <c r="TC118" s="15"/>
      <c r="TD118" s="15"/>
      <c r="TE118" s="15"/>
      <c r="TF118" s="15"/>
      <c r="TG118" s="15"/>
      <c r="TH118" s="15"/>
      <c r="TI118" s="15"/>
      <c r="TJ118" s="15"/>
      <c r="TK118" s="15"/>
      <c r="TL118" s="15"/>
      <c r="TM118" s="15"/>
      <c r="TN118" s="15"/>
      <c r="TO118" s="15"/>
      <c r="TP118" s="15"/>
      <c r="TQ118" s="15"/>
      <c r="TR118" s="15"/>
      <c r="TS118" s="15"/>
      <c r="TT118" s="15"/>
      <c r="TU118" s="15"/>
      <c r="TV118" s="15"/>
      <c r="TW118" s="15"/>
      <c r="TX118" s="15"/>
      <c r="TY118" s="15"/>
      <c r="TZ118" s="15"/>
      <c r="UA118" s="15"/>
      <c r="UB118" s="15"/>
      <c r="UC118" s="15"/>
      <c r="UD118" s="15"/>
      <c r="UE118" s="15"/>
      <c r="UF118" s="15"/>
      <c r="UG118" s="15"/>
      <c r="UH118" s="15"/>
      <c r="UI118" s="15"/>
      <c r="UJ118" s="15"/>
      <c r="UK118" s="15"/>
      <c r="UL118" s="15"/>
      <c r="UM118" s="15"/>
      <c r="UN118" s="15"/>
      <c r="UO118" s="15"/>
      <c r="UP118" s="15"/>
      <c r="UQ118" s="15"/>
      <c r="UR118" s="15"/>
      <c r="US118" s="15"/>
      <c r="UT118" s="15"/>
      <c r="UU118" s="15"/>
      <c r="UV118" s="15"/>
      <c r="UW118" s="15"/>
      <c r="UX118" s="15"/>
      <c r="UY118" s="15"/>
      <c r="UZ118" s="15"/>
      <c r="VA118" s="15"/>
      <c r="VB118" s="15"/>
      <c r="VC118" s="15"/>
      <c r="VD118" s="15"/>
      <c r="VE118" s="15"/>
      <c r="VF118" s="15"/>
      <c r="VG118" s="15"/>
      <c r="VH118" s="15"/>
      <c r="VI118" s="15"/>
      <c r="VJ118" s="15"/>
      <c r="VK118" s="15"/>
      <c r="VL118" s="15"/>
      <c r="VM118" s="15"/>
      <c r="VN118" s="15"/>
      <c r="VO118" s="15"/>
      <c r="VP118" s="15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  <c r="WR118" s="15"/>
      <c r="WS118" s="15"/>
      <c r="WT118" s="15"/>
      <c r="WU118" s="15"/>
      <c r="WV118" s="15"/>
      <c r="WW118" s="15"/>
      <c r="WX118" s="15"/>
      <c r="WY118" s="15"/>
      <c r="WZ118" s="15"/>
      <c r="XA118" s="15"/>
      <c r="XB118" s="15"/>
      <c r="XC118" s="15"/>
      <c r="XD118" s="15"/>
      <c r="XE118" s="15"/>
      <c r="XF118" s="15"/>
      <c r="XG118" s="15"/>
      <c r="XH118" s="15"/>
      <c r="XI118" s="15"/>
      <c r="XJ118" s="15"/>
      <c r="XK118" s="15"/>
      <c r="XL118" s="15"/>
      <c r="XM118" s="15"/>
      <c r="XN118" s="15"/>
      <c r="XO118" s="15"/>
      <c r="XP118" s="15"/>
      <c r="XQ118" s="15"/>
      <c r="XR118" s="15"/>
      <c r="XS118" s="15"/>
      <c r="XT118" s="15"/>
      <c r="XU118" s="15"/>
      <c r="XV118" s="15"/>
      <c r="XW118" s="15"/>
      <c r="XX118" s="15"/>
      <c r="XY118" s="15"/>
      <c r="XZ118" s="15"/>
      <c r="YA118" s="15"/>
      <c r="YB118" s="15"/>
      <c r="YC118" s="15"/>
      <c r="YD118" s="15"/>
      <c r="YE118" s="15"/>
      <c r="YF118" s="15"/>
      <c r="YG118" s="15"/>
      <c r="YH118" s="15"/>
      <c r="YI118" s="15"/>
      <c r="YJ118" s="15"/>
      <c r="YK118" s="15"/>
      <c r="YL118" s="15"/>
      <c r="YM118" s="15"/>
      <c r="YN118" s="15"/>
      <c r="YO118" s="15"/>
      <c r="YP118" s="15"/>
      <c r="YQ118" s="15"/>
      <c r="YR118" s="15"/>
      <c r="YS118" s="15"/>
      <c r="YT118" s="15"/>
      <c r="YU118" s="15"/>
      <c r="YV118" s="15"/>
      <c r="YW118" s="15"/>
      <c r="YX118" s="15"/>
      <c r="YY118" s="15"/>
      <c r="YZ118" s="15"/>
      <c r="ZA118" s="15"/>
      <c r="ZB118" s="15"/>
      <c r="ZC118" s="15"/>
      <c r="ZD118" s="15"/>
      <c r="ZE118" s="15"/>
      <c r="ZF118" s="15"/>
      <c r="ZG118" s="15"/>
      <c r="ZH118" s="15"/>
      <c r="ZI118" s="15"/>
      <c r="ZJ118" s="15"/>
      <c r="ZK118" s="15"/>
      <c r="ZL118" s="15"/>
      <c r="ZM118" s="15"/>
      <c r="ZN118" s="15"/>
      <c r="ZO118" s="15"/>
      <c r="ZP118" s="15"/>
      <c r="ZQ118" s="15"/>
      <c r="ZR118" s="15"/>
      <c r="ZS118" s="15"/>
      <c r="ZT118" s="15"/>
      <c r="ZU118" s="15"/>
      <c r="ZV118" s="15"/>
      <c r="ZW118" s="15"/>
      <c r="ZX118" s="15"/>
      <c r="ZY118" s="15"/>
      <c r="ZZ118" s="15"/>
      <c r="AAA118" s="15"/>
      <c r="AAB118" s="15"/>
      <c r="AAC118" s="15"/>
      <c r="AAD118" s="15"/>
      <c r="AAE118" s="15"/>
      <c r="AAF118" s="15"/>
      <c r="AAG118" s="15"/>
      <c r="AAH118" s="15"/>
      <c r="AAI118" s="15"/>
      <c r="AAJ118" s="15"/>
      <c r="AAK118" s="15"/>
      <c r="AAL118" s="15"/>
      <c r="AAM118" s="15"/>
      <c r="AAN118" s="15"/>
      <c r="AAO118" s="15"/>
      <c r="AAP118" s="15"/>
      <c r="AAQ118" s="15"/>
      <c r="AAR118" s="15"/>
      <c r="AAS118" s="15"/>
      <c r="AAT118" s="15"/>
      <c r="AAU118" s="15"/>
      <c r="AAV118" s="15"/>
      <c r="AAW118" s="15"/>
      <c r="AAX118" s="15"/>
      <c r="AAY118" s="15"/>
      <c r="AAZ118" s="15"/>
      <c r="ABA118" s="15"/>
      <c r="ABB118" s="15"/>
      <c r="ABC118" s="15"/>
      <c r="ABD118" s="15"/>
      <c r="ABE118" s="15"/>
      <c r="ABF118" s="15"/>
      <c r="ABG118" s="15"/>
      <c r="ABH118" s="15"/>
      <c r="ABI118" s="15"/>
      <c r="ABJ118" s="15"/>
      <c r="ABK118" s="15"/>
      <c r="ABL118" s="15"/>
      <c r="ABM118" s="15"/>
      <c r="ABN118" s="15"/>
      <c r="ABO118" s="15"/>
      <c r="ABP118" s="15"/>
      <c r="ABQ118" s="15"/>
      <c r="ABR118" s="15"/>
      <c r="ABS118" s="15"/>
      <c r="ABT118" s="15"/>
      <c r="ABU118" s="15"/>
      <c r="ABV118" s="15"/>
      <c r="ABW118" s="15"/>
      <c r="ABX118" s="15"/>
      <c r="ABY118" s="15"/>
      <c r="ABZ118" s="15"/>
      <c r="ACA118" s="15"/>
      <c r="ACB118" s="15"/>
      <c r="ACC118" s="15"/>
      <c r="ACD118" s="15"/>
      <c r="ACE118" s="15"/>
      <c r="ACF118" s="15"/>
      <c r="ACG118" s="15"/>
      <c r="ACH118" s="15"/>
      <c r="ACI118" s="15"/>
      <c r="ACJ118" s="15"/>
      <c r="ACK118" s="15"/>
      <c r="ACL118" s="15"/>
      <c r="ACM118" s="15"/>
      <c r="ACN118" s="15"/>
      <c r="ACO118" s="15"/>
      <c r="ACP118" s="15"/>
      <c r="ACQ118" s="15"/>
      <c r="ACR118" s="15"/>
      <c r="ACS118" s="15"/>
      <c r="ACT118" s="15"/>
      <c r="ACU118" s="15"/>
      <c r="ACV118" s="15"/>
      <c r="ACW118" s="15"/>
      <c r="ACX118" s="15"/>
      <c r="ACY118" s="15"/>
      <c r="ACZ118" s="15"/>
      <c r="ADA118" s="15"/>
      <c r="ADB118" s="15"/>
      <c r="ADC118" s="15"/>
      <c r="ADD118" s="15"/>
      <c r="ADE118" s="15"/>
      <c r="ADF118" s="15"/>
      <c r="ADG118" s="15"/>
      <c r="ADH118" s="15"/>
      <c r="ADI118" s="15"/>
      <c r="ADJ118" s="15"/>
      <c r="ADK118" s="15"/>
      <c r="ADL118" s="15"/>
      <c r="ADM118" s="15"/>
      <c r="ADN118" s="15"/>
      <c r="ADO118" s="15"/>
      <c r="ADP118" s="15"/>
      <c r="ADQ118" s="15"/>
      <c r="ADR118" s="15"/>
      <c r="ADS118" s="15"/>
      <c r="ADT118" s="15"/>
      <c r="ADU118" s="15"/>
      <c r="ADV118" s="15"/>
      <c r="ADW118" s="15"/>
      <c r="ADX118" s="15"/>
      <c r="ADY118" s="15"/>
      <c r="ADZ118" s="15"/>
      <c r="AEA118" s="15"/>
      <c r="AEB118" s="15"/>
      <c r="AEC118" s="15"/>
      <c r="AED118" s="15"/>
      <c r="AEE118" s="15"/>
      <c r="AEF118" s="15"/>
      <c r="AEG118" s="15"/>
      <c r="AEH118" s="15"/>
      <c r="AEI118" s="15"/>
      <c r="AEJ118" s="15"/>
      <c r="AEK118" s="15"/>
      <c r="AEL118" s="15"/>
      <c r="AEM118" s="15"/>
      <c r="AEN118" s="15"/>
      <c r="AEO118" s="15"/>
      <c r="AEP118" s="15"/>
      <c r="AEQ118" s="15"/>
      <c r="AER118" s="15"/>
      <c r="AES118" s="15"/>
      <c r="AET118" s="15"/>
      <c r="AEU118" s="15"/>
      <c r="AEV118" s="15"/>
      <c r="AEW118" s="15"/>
      <c r="AEX118" s="15"/>
      <c r="AEY118" s="15"/>
      <c r="AEZ118" s="15"/>
      <c r="AFA118" s="15"/>
      <c r="AFB118" s="15"/>
      <c r="AFC118" s="15"/>
      <c r="AFD118" s="15"/>
      <c r="AFE118" s="15"/>
      <c r="AFF118" s="15"/>
      <c r="AFG118" s="15"/>
      <c r="AFH118" s="15"/>
      <c r="AFI118" s="15"/>
      <c r="AFJ118" s="15"/>
      <c r="AFK118" s="15"/>
      <c r="AFL118" s="15"/>
      <c r="AFM118" s="15"/>
      <c r="AFN118" s="15"/>
      <c r="AFO118" s="15"/>
      <c r="AFP118" s="15"/>
      <c r="AFQ118" s="15"/>
      <c r="AFR118" s="15"/>
      <c r="AFS118" s="15"/>
      <c r="AFT118" s="15"/>
      <c r="AFU118" s="15"/>
      <c r="AFV118" s="15"/>
      <c r="AFW118" s="15"/>
      <c r="AFX118" s="15"/>
      <c r="AFY118" s="15"/>
      <c r="AFZ118" s="15"/>
      <c r="AGA118" s="15"/>
      <c r="AGB118" s="15"/>
      <c r="AGC118" s="15"/>
      <c r="AGD118" s="15"/>
      <c r="AGE118" s="15"/>
      <c r="AGF118" s="15"/>
      <c r="AGG118" s="15"/>
      <c r="AGH118" s="15"/>
      <c r="AGI118" s="15"/>
      <c r="AGJ118" s="15"/>
      <c r="AGK118" s="15"/>
      <c r="AGL118" s="15"/>
      <c r="AGM118" s="15"/>
      <c r="AGN118" s="15"/>
      <c r="AGO118" s="15"/>
      <c r="AGP118" s="15"/>
      <c r="AGQ118" s="15"/>
      <c r="AGR118" s="15"/>
      <c r="AGS118" s="15"/>
      <c r="AGT118" s="15"/>
      <c r="AGU118" s="15"/>
      <c r="AGV118" s="15"/>
      <c r="AGW118" s="15"/>
      <c r="AGX118" s="15"/>
      <c r="AGY118" s="15"/>
      <c r="AGZ118" s="15"/>
      <c r="AHA118" s="15"/>
      <c r="AHB118" s="15"/>
      <c r="AHC118" s="15"/>
      <c r="AHD118" s="15"/>
      <c r="AHE118" s="15"/>
      <c r="AHF118" s="15"/>
      <c r="AHG118" s="15"/>
      <c r="AHH118" s="15"/>
      <c r="AHI118" s="15"/>
      <c r="AHJ118" s="15"/>
      <c r="AHK118" s="15"/>
      <c r="AHL118" s="15"/>
      <c r="AHM118" s="15"/>
      <c r="AHN118" s="15"/>
      <c r="AHO118" s="15"/>
      <c r="AHP118" s="15"/>
      <c r="AHQ118" s="15"/>
      <c r="AHR118" s="15"/>
      <c r="AHS118" s="15"/>
      <c r="AHT118" s="15"/>
      <c r="AHU118" s="15"/>
      <c r="AHV118" s="15"/>
      <c r="AHW118" s="15"/>
      <c r="AHX118" s="15"/>
      <c r="AHY118" s="15"/>
      <c r="AHZ118" s="15"/>
      <c r="AIA118" s="15"/>
      <c r="AIB118" s="15"/>
      <c r="AIC118" s="15"/>
      <c r="AID118" s="15"/>
      <c r="AIE118" s="15"/>
      <c r="AIF118" s="15"/>
      <c r="AIG118" s="15"/>
      <c r="AIH118" s="15"/>
      <c r="AII118" s="15"/>
      <c r="AIJ118" s="15"/>
      <c r="AIK118" s="15"/>
      <c r="AIL118" s="15"/>
      <c r="AIM118" s="15"/>
      <c r="AIN118" s="15"/>
      <c r="AIO118" s="15"/>
      <c r="AIP118" s="15"/>
      <c r="AIQ118" s="15"/>
      <c r="AIR118" s="15"/>
      <c r="AIS118" s="15"/>
      <c r="AIT118" s="15"/>
      <c r="AIU118" s="15"/>
      <c r="AIV118" s="15"/>
      <c r="AIW118" s="15"/>
      <c r="AIX118" s="15"/>
      <c r="AIY118" s="15"/>
      <c r="AIZ118" s="15"/>
      <c r="AJA118" s="15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  <c r="AKG118" s="15"/>
      <c r="AKH118" s="15"/>
      <c r="AKI118" s="15"/>
      <c r="AKJ118" s="15"/>
      <c r="AKK118" s="15"/>
      <c r="AKL118" s="15"/>
      <c r="AKM118" s="15"/>
      <c r="AKN118" s="15"/>
      <c r="AKO118" s="15"/>
      <c r="AKP118" s="15"/>
      <c r="AKQ118" s="15"/>
      <c r="AKR118" s="15"/>
      <c r="AKS118" s="15"/>
      <c r="AKT118" s="15"/>
      <c r="AKU118" s="15"/>
      <c r="AKV118" s="15"/>
      <c r="AKW118" s="15"/>
      <c r="AKX118" s="15"/>
      <c r="AKY118" s="15"/>
      <c r="AKZ118" s="15"/>
      <c r="ALA118" s="15"/>
      <c r="ALB118" s="15"/>
      <c r="ALC118" s="15"/>
      <c r="ALD118" s="15"/>
      <c r="ALE118" s="15"/>
      <c r="ALF118" s="15"/>
      <c r="ALG118" s="15"/>
      <c r="ALH118" s="15"/>
      <c r="ALI118" s="15"/>
      <c r="ALJ118" s="15"/>
      <c r="ALK118" s="15"/>
      <c r="ALL118" s="15"/>
      <c r="ALM118" s="15"/>
      <c r="ALN118" s="15"/>
      <c r="ALO118" s="15"/>
      <c r="ALP118" s="15"/>
      <c r="ALQ118" s="15"/>
      <c r="ALR118" s="15"/>
      <c r="ALS118" s="15"/>
      <c r="ALT118" s="15"/>
      <c r="ALU118" s="15"/>
      <c r="ALV118" s="15"/>
      <c r="ALW118" s="15"/>
      <c r="ALX118" s="15"/>
      <c r="ALY118" s="15"/>
      <c r="ALZ118" s="15"/>
      <c r="AMA118" s="15"/>
      <c r="AMB118" s="15"/>
      <c r="AMC118" s="15"/>
      <c r="AMD118" s="15"/>
      <c r="AME118" s="15"/>
      <c r="AMF118" s="15"/>
      <c r="AMG118" s="15"/>
      <c r="AMH118" s="15"/>
      <c r="AMI118" s="15"/>
      <c r="AMJ118" s="15"/>
    </row>
    <row r="119" spans="1:1024">
      <c r="A119" s="5">
        <v>90</v>
      </c>
      <c r="B119" s="40" t="s">
        <v>58</v>
      </c>
      <c r="C119" s="37" t="s">
        <v>59</v>
      </c>
      <c r="D119" s="38" t="s">
        <v>15</v>
      </c>
      <c r="E119" s="68" t="s">
        <v>16</v>
      </c>
      <c r="F119" s="39">
        <v>42951</v>
      </c>
      <c r="G119" s="40" t="s">
        <v>60</v>
      </c>
      <c r="H119" s="40" t="s">
        <v>61</v>
      </c>
      <c r="I119" s="37" t="s">
        <v>62</v>
      </c>
      <c r="J119" s="37" t="s">
        <v>23</v>
      </c>
      <c r="K119" s="40" t="s">
        <v>51</v>
      </c>
      <c r="L119" s="40" t="s">
        <v>52</v>
      </c>
      <c r="M119" s="41" t="s">
        <v>53</v>
      </c>
      <c r="N119" s="42">
        <v>365</v>
      </c>
      <c r="O119" s="52">
        <v>19</v>
      </c>
      <c r="P119" s="140">
        <v>4</v>
      </c>
      <c r="Q119" s="140">
        <v>15.5</v>
      </c>
      <c r="R119" s="140">
        <v>7.5</v>
      </c>
      <c r="S119" s="140">
        <v>7.5</v>
      </c>
      <c r="T119" s="140">
        <v>7.5</v>
      </c>
      <c r="U119" s="140">
        <v>3.5</v>
      </c>
      <c r="V119" s="140">
        <v>7</v>
      </c>
      <c r="W119" s="140">
        <v>3.5</v>
      </c>
      <c r="X119" s="140">
        <v>4</v>
      </c>
      <c r="Y119" s="141">
        <v>12.5</v>
      </c>
      <c r="Z119" s="146">
        <f t="shared" si="10"/>
        <v>72.5</v>
      </c>
      <c r="AA119" s="145">
        <v>1510</v>
      </c>
      <c r="AB119" s="145">
        <v>1510</v>
      </c>
      <c r="AC119" s="179">
        <v>3</v>
      </c>
      <c r="AD119" s="5"/>
      <c r="AE119" s="106"/>
    </row>
    <row r="120" spans="1:1024">
      <c r="A120" s="5">
        <v>91</v>
      </c>
      <c r="B120" s="40" t="s">
        <v>77</v>
      </c>
      <c r="C120" s="37" t="s">
        <v>62</v>
      </c>
      <c r="D120" s="38" t="s">
        <v>15</v>
      </c>
      <c r="E120" s="68" t="s">
        <v>28</v>
      </c>
      <c r="F120" s="39">
        <v>42911</v>
      </c>
      <c r="G120" s="40" t="s">
        <v>78</v>
      </c>
      <c r="H120" s="40" t="s">
        <v>79</v>
      </c>
      <c r="I120" s="37" t="s">
        <v>23</v>
      </c>
      <c r="J120" s="37" t="s">
        <v>14</v>
      </c>
      <c r="K120" s="40" t="s">
        <v>80</v>
      </c>
      <c r="L120" s="40" t="s">
        <v>81</v>
      </c>
      <c r="M120" s="41">
        <v>43600</v>
      </c>
      <c r="N120" s="42">
        <v>374</v>
      </c>
      <c r="O120" s="52">
        <v>21</v>
      </c>
      <c r="P120" s="140">
        <v>4</v>
      </c>
      <c r="Q120" s="140">
        <v>15</v>
      </c>
      <c r="R120" s="140">
        <v>7.5</v>
      </c>
      <c r="S120" s="140">
        <v>7.5</v>
      </c>
      <c r="T120" s="140">
        <v>7</v>
      </c>
      <c r="U120" s="140">
        <v>3</v>
      </c>
      <c r="V120" s="140">
        <v>7</v>
      </c>
      <c r="W120" s="140">
        <v>3.5</v>
      </c>
      <c r="X120" s="140">
        <v>4</v>
      </c>
      <c r="Y120" s="141">
        <v>13.5</v>
      </c>
      <c r="Z120" s="146">
        <f t="shared" si="10"/>
        <v>72</v>
      </c>
      <c r="AA120" s="132">
        <v>1683</v>
      </c>
      <c r="AB120" s="132">
        <v>1642</v>
      </c>
      <c r="AC120" s="178">
        <v>4</v>
      </c>
      <c r="AD120" s="5"/>
      <c r="AE120" s="106"/>
    </row>
    <row r="121" spans="1:1024">
      <c r="A121" s="5">
        <v>92</v>
      </c>
      <c r="B121" s="40" t="s">
        <v>99</v>
      </c>
      <c r="C121" s="37" t="s">
        <v>62</v>
      </c>
      <c r="D121" s="38" t="s">
        <v>15</v>
      </c>
      <c r="E121" s="68" t="s">
        <v>16</v>
      </c>
      <c r="F121" s="39">
        <v>42883</v>
      </c>
      <c r="G121" s="40" t="s">
        <v>100</v>
      </c>
      <c r="H121" s="40" t="s">
        <v>101</v>
      </c>
      <c r="I121" s="37" t="s">
        <v>62</v>
      </c>
      <c r="J121" s="37" t="s">
        <v>62</v>
      </c>
      <c r="K121" s="40" t="s">
        <v>102</v>
      </c>
      <c r="L121" s="40" t="s">
        <v>103</v>
      </c>
      <c r="M121" s="41">
        <v>43586</v>
      </c>
      <c r="N121" s="42">
        <v>365</v>
      </c>
      <c r="O121" s="52">
        <v>23</v>
      </c>
      <c r="P121" s="140">
        <v>4.5</v>
      </c>
      <c r="Q121" s="140">
        <v>16</v>
      </c>
      <c r="R121" s="140">
        <v>8</v>
      </c>
      <c r="S121" s="140">
        <v>7.5</v>
      </c>
      <c r="T121" s="140">
        <v>7</v>
      </c>
      <c r="U121" s="140">
        <v>3</v>
      </c>
      <c r="V121" s="140">
        <v>7</v>
      </c>
      <c r="W121" s="140">
        <v>4</v>
      </c>
      <c r="X121" s="140">
        <v>4.5</v>
      </c>
      <c r="Y121" s="141">
        <v>11.5</v>
      </c>
      <c r="Z121" s="146">
        <f t="shared" si="10"/>
        <v>73</v>
      </c>
      <c r="AA121" s="132">
        <v>1352</v>
      </c>
      <c r="AB121" s="132">
        <v>1352</v>
      </c>
      <c r="AC121" s="178">
        <v>2</v>
      </c>
      <c r="AD121" s="5"/>
      <c r="AE121" s="106"/>
    </row>
    <row r="122" spans="1:1024">
      <c r="A122" s="5">
        <v>93</v>
      </c>
      <c r="B122" s="40" t="s">
        <v>268</v>
      </c>
      <c r="C122" s="37" t="s">
        <v>59</v>
      </c>
      <c r="D122" s="38" t="s">
        <v>15</v>
      </c>
      <c r="E122" s="68" t="s">
        <v>16</v>
      </c>
      <c r="F122" s="39">
        <v>42874</v>
      </c>
      <c r="G122" s="40" t="s">
        <v>269</v>
      </c>
      <c r="H122" s="40" t="s">
        <v>270</v>
      </c>
      <c r="I122" s="37" t="s">
        <v>64</v>
      </c>
      <c r="J122" s="37" t="s">
        <v>59</v>
      </c>
      <c r="K122" s="40" t="s">
        <v>267</v>
      </c>
      <c r="L122" s="40" t="s">
        <v>81</v>
      </c>
      <c r="M122" s="41">
        <v>43592</v>
      </c>
      <c r="N122" s="42">
        <v>366</v>
      </c>
      <c r="O122" s="52">
        <v>21</v>
      </c>
      <c r="P122" s="140">
        <v>4</v>
      </c>
      <c r="Q122" s="140">
        <v>14</v>
      </c>
      <c r="R122" s="140">
        <v>7</v>
      </c>
      <c r="S122" s="140">
        <v>6</v>
      </c>
      <c r="T122" s="140">
        <v>7</v>
      </c>
      <c r="U122" s="140">
        <v>3.5</v>
      </c>
      <c r="V122" s="140">
        <v>7</v>
      </c>
      <c r="W122" s="140">
        <v>3.5</v>
      </c>
      <c r="X122" s="140">
        <v>4</v>
      </c>
      <c r="Y122" s="141">
        <v>17.5</v>
      </c>
      <c r="Z122" s="146">
        <f t="shared" si="10"/>
        <v>73.5</v>
      </c>
      <c r="AA122" s="132">
        <v>2226</v>
      </c>
      <c r="AB122" s="132">
        <v>2220</v>
      </c>
      <c r="AC122" s="180" t="s">
        <v>513</v>
      </c>
      <c r="AD122" s="176"/>
      <c r="AE122" s="106"/>
    </row>
    <row r="123" spans="1:1024">
      <c r="A123" s="5">
        <v>94</v>
      </c>
      <c r="B123" s="40" t="s">
        <v>115</v>
      </c>
      <c r="C123" s="37" t="s">
        <v>62</v>
      </c>
      <c r="D123" s="38" t="s">
        <v>15</v>
      </c>
      <c r="E123" s="68" t="s">
        <v>28</v>
      </c>
      <c r="F123" s="39">
        <v>42912</v>
      </c>
      <c r="G123" s="40" t="s">
        <v>83</v>
      </c>
      <c r="H123" s="40" t="s">
        <v>116</v>
      </c>
      <c r="I123" s="37" t="s">
        <v>23</v>
      </c>
      <c r="J123" s="37" t="s">
        <v>64</v>
      </c>
      <c r="K123" s="40" t="s">
        <v>102</v>
      </c>
      <c r="L123" s="40" t="s">
        <v>103</v>
      </c>
      <c r="M123" s="41">
        <v>43586</v>
      </c>
      <c r="N123" s="42">
        <v>365</v>
      </c>
      <c r="O123" s="52">
        <v>22</v>
      </c>
      <c r="P123" s="140">
        <v>4</v>
      </c>
      <c r="Q123" s="140">
        <v>15</v>
      </c>
      <c r="R123" s="140">
        <v>7.5</v>
      </c>
      <c r="S123" s="140">
        <v>7</v>
      </c>
      <c r="T123" s="140">
        <v>6.5</v>
      </c>
      <c r="U123" s="140">
        <v>2.5</v>
      </c>
      <c r="V123" s="140">
        <v>7</v>
      </c>
      <c r="W123" s="140">
        <v>4</v>
      </c>
      <c r="X123" s="140">
        <v>4</v>
      </c>
      <c r="Y123" s="141">
        <v>11.5</v>
      </c>
      <c r="Z123" s="146">
        <f t="shared" si="10"/>
        <v>69</v>
      </c>
      <c r="AA123" s="145">
        <v>1334</v>
      </c>
      <c r="AB123" s="145">
        <v>1334</v>
      </c>
      <c r="AC123" s="179">
        <v>5</v>
      </c>
      <c r="AD123" s="5"/>
      <c r="AE123" s="106"/>
    </row>
    <row r="124" spans="1:1024">
      <c r="A124" s="5">
        <v>95</v>
      </c>
      <c r="B124" s="40" t="s">
        <v>156</v>
      </c>
      <c r="C124" s="37" t="s">
        <v>62</v>
      </c>
      <c r="D124" s="38" t="s">
        <v>15</v>
      </c>
      <c r="E124" s="68" t="s">
        <v>28</v>
      </c>
      <c r="F124" s="39">
        <v>42603</v>
      </c>
      <c r="G124" s="40" t="s">
        <v>157</v>
      </c>
      <c r="H124" s="40" t="s">
        <v>158</v>
      </c>
      <c r="I124" s="37" t="s">
        <v>23</v>
      </c>
      <c r="J124" s="37" t="s">
        <v>62</v>
      </c>
      <c r="K124" s="40" t="s">
        <v>154</v>
      </c>
      <c r="L124" s="40" t="s">
        <v>155</v>
      </c>
      <c r="M124" s="41">
        <v>43597</v>
      </c>
      <c r="N124" s="42">
        <v>372</v>
      </c>
      <c r="O124" s="52">
        <v>20</v>
      </c>
      <c r="P124" s="140">
        <v>4.5</v>
      </c>
      <c r="Q124" s="140">
        <v>16.5</v>
      </c>
      <c r="R124" s="140">
        <v>7.5</v>
      </c>
      <c r="S124" s="140">
        <v>7</v>
      </c>
      <c r="T124" s="140">
        <v>7</v>
      </c>
      <c r="U124" s="140">
        <v>3</v>
      </c>
      <c r="V124" s="140">
        <v>7</v>
      </c>
      <c r="W124" s="140">
        <v>4</v>
      </c>
      <c r="X124" s="140">
        <v>4.5</v>
      </c>
      <c r="Y124" s="141">
        <v>7.5</v>
      </c>
      <c r="Z124" s="146">
        <f t="shared" si="10"/>
        <v>68.5</v>
      </c>
      <c r="AA124" s="145">
        <v>964</v>
      </c>
      <c r="AB124" s="145">
        <v>946</v>
      </c>
      <c r="AC124" s="179">
        <v>6</v>
      </c>
      <c r="AD124" s="5"/>
      <c r="AE124" s="106"/>
    </row>
    <row r="125" spans="1:1024">
      <c r="A125" s="169" t="s">
        <v>465</v>
      </c>
      <c r="B125" s="169"/>
      <c r="C125" s="169"/>
      <c r="D125" s="82"/>
      <c r="E125" s="64"/>
      <c r="F125" s="23"/>
      <c r="G125" s="23"/>
      <c r="H125" s="23"/>
      <c r="I125" s="23"/>
      <c r="J125" s="23"/>
      <c r="K125" s="16"/>
      <c r="L125" s="16"/>
      <c r="M125" s="16"/>
      <c r="N125" s="16"/>
      <c r="O125" s="61"/>
      <c r="P125" s="142"/>
      <c r="Q125" s="142"/>
      <c r="R125" s="142"/>
      <c r="S125" s="142"/>
      <c r="T125" s="142"/>
      <c r="U125" s="146"/>
      <c r="V125" s="142"/>
      <c r="W125" s="142"/>
      <c r="X125" s="148"/>
      <c r="Y125" s="142"/>
      <c r="Z125" s="132"/>
      <c r="AA125" s="132"/>
      <c r="AB125" s="132"/>
      <c r="AC125" s="178"/>
      <c r="AD125" s="13"/>
      <c r="AE125" s="106"/>
      <c r="AF125" s="55"/>
      <c r="AG125" s="5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  <c r="AMI125" s="15"/>
      <c r="AMJ125" s="15"/>
    </row>
    <row r="126" spans="1:1024">
      <c r="A126" s="5">
        <v>96</v>
      </c>
      <c r="B126" s="40" t="s">
        <v>144</v>
      </c>
      <c r="C126" s="37" t="s">
        <v>62</v>
      </c>
      <c r="D126" s="38" t="s">
        <v>15</v>
      </c>
      <c r="E126" s="68" t="s">
        <v>16</v>
      </c>
      <c r="F126" s="39">
        <v>42505</v>
      </c>
      <c r="G126" s="40" t="s">
        <v>145</v>
      </c>
      <c r="H126" s="40" t="s">
        <v>146</v>
      </c>
      <c r="I126" s="37" t="s">
        <v>62</v>
      </c>
      <c r="J126" s="37" t="s">
        <v>62</v>
      </c>
      <c r="K126" s="40" t="s">
        <v>141</v>
      </c>
      <c r="L126" s="40" t="s">
        <v>85</v>
      </c>
      <c r="M126" s="41">
        <v>43585</v>
      </c>
      <c r="N126" s="42">
        <v>347</v>
      </c>
      <c r="O126" s="52">
        <v>36</v>
      </c>
      <c r="P126" s="140">
        <v>4.5</v>
      </c>
      <c r="Q126" s="140">
        <v>15.5</v>
      </c>
      <c r="R126" s="140">
        <v>7</v>
      </c>
      <c r="S126" s="140">
        <v>6.5</v>
      </c>
      <c r="T126" s="140">
        <v>6</v>
      </c>
      <c r="U126" s="140">
        <v>2.5</v>
      </c>
      <c r="V126" s="140">
        <v>7</v>
      </c>
      <c r="W126" s="140">
        <v>4.5</v>
      </c>
      <c r="X126" s="140">
        <v>4.5</v>
      </c>
      <c r="Y126" s="141">
        <v>6</v>
      </c>
      <c r="Z126" s="146">
        <f t="shared" si="10"/>
        <v>64</v>
      </c>
      <c r="AA126" s="132">
        <v>942</v>
      </c>
      <c r="AB126" s="132">
        <v>990</v>
      </c>
      <c r="AC126" s="178"/>
      <c r="AD126" s="5"/>
      <c r="AE126" s="105"/>
    </row>
    <row r="127" spans="1:1024" s="98" customFormat="1">
      <c r="A127" s="5" t="s">
        <v>496</v>
      </c>
      <c r="B127" s="40" t="s">
        <v>493</v>
      </c>
      <c r="C127" s="37" t="s">
        <v>62</v>
      </c>
      <c r="D127" s="38" t="s">
        <v>15</v>
      </c>
      <c r="E127" s="68" t="s">
        <v>16</v>
      </c>
      <c r="F127" s="39">
        <v>42531</v>
      </c>
      <c r="G127" s="40" t="s">
        <v>494</v>
      </c>
      <c r="H127" s="40" t="s">
        <v>495</v>
      </c>
      <c r="I127" s="37" t="s">
        <v>192</v>
      </c>
      <c r="J127" s="37" t="s">
        <v>59</v>
      </c>
      <c r="K127" s="40" t="s">
        <v>491</v>
      </c>
      <c r="L127" s="40" t="s">
        <v>200</v>
      </c>
      <c r="M127" s="41">
        <v>43602</v>
      </c>
      <c r="N127" s="42">
        <v>369</v>
      </c>
      <c r="O127" s="52">
        <v>33</v>
      </c>
      <c r="P127" s="140">
        <v>4.5</v>
      </c>
      <c r="Q127" s="140">
        <v>13</v>
      </c>
      <c r="R127" s="140">
        <v>7</v>
      </c>
      <c r="S127" s="140">
        <v>7</v>
      </c>
      <c r="T127" s="140">
        <v>7</v>
      </c>
      <c r="U127" s="140">
        <v>2</v>
      </c>
      <c r="V127" s="140">
        <v>6.5</v>
      </c>
      <c r="W127" s="140">
        <v>4</v>
      </c>
      <c r="X127" s="140">
        <v>4</v>
      </c>
      <c r="Y127" s="141">
        <v>16</v>
      </c>
      <c r="Z127" s="146">
        <f t="shared" ref="Z127" si="13">SUM(P127:Y127)</f>
        <v>71</v>
      </c>
      <c r="AA127" s="132">
        <v>2171</v>
      </c>
      <c r="AB127" s="132">
        <v>2147</v>
      </c>
      <c r="AC127" s="178">
        <v>2</v>
      </c>
      <c r="AD127" s="5"/>
      <c r="AE127" s="106"/>
      <c r="AF127" s="99"/>
      <c r="AG127" s="99"/>
    </row>
    <row r="128" spans="1:1024" s="98" customFormat="1">
      <c r="A128" s="5">
        <v>82</v>
      </c>
      <c r="B128" s="40" t="s">
        <v>63</v>
      </c>
      <c r="C128" s="37" t="s">
        <v>64</v>
      </c>
      <c r="D128" s="38" t="s">
        <v>15</v>
      </c>
      <c r="E128" s="68" t="s">
        <v>28</v>
      </c>
      <c r="F128" s="39">
        <v>42524</v>
      </c>
      <c r="G128" s="40" t="s">
        <v>65</v>
      </c>
      <c r="H128" s="40" t="s">
        <v>66</v>
      </c>
      <c r="I128" s="37" t="s">
        <v>64</v>
      </c>
      <c r="J128" s="37" t="s">
        <v>62</v>
      </c>
      <c r="K128" s="40" t="s">
        <v>51</v>
      </c>
      <c r="L128" s="40" t="s">
        <v>52</v>
      </c>
      <c r="M128" s="41" t="s">
        <v>53</v>
      </c>
      <c r="N128" s="42">
        <v>365</v>
      </c>
      <c r="O128" s="52">
        <v>32</v>
      </c>
      <c r="P128" s="140">
        <v>4</v>
      </c>
      <c r="Q128" s="140">
        <v>15.5</v>
      </c>
      <c r="R128" s="140">
        <v>7</v>
      </c>
      <c r="S128" s="140">
        <v>7.5</v>
      </c>
      <c r="T128" s="140">
        <v>6.5</v>
      </c>
      <c r="U128" s="140">
        <v>2.5</v>
      </c>
      <c r="V128" s="140">
        <v>6.5</v>
      </c>
      <c r="W128" s="140">
        <v>3.5</v>
      </c>
      <c r="X128" s="140">
        <v>4</v>
      </c>
      <c r="Y128" s="141">
        <v>8</v>
      </c>
      <c r="Z128" s="146">
        <f>SUM(P128:Y128)</f>
        <v>65</v>
      </c>
      <c r="AA128" s="145">
        <v>1140</v>
      </c>
      <c r="AB128" s="145">
        <v>1140</v>
      </c>
      <c r="AC128" s="179">
        <v>3</v>
      </c>
      <c r="AD128" s="5"/>
      <c r="AE128" s="106"/>
      <c r="AF128" s="99"/>
      <c r="AG128" s="99"/>
    </row>
    <row r="129" spans="1:1024">
      <c r="A129" s="5">
        <v>97</v>
      </c>
      <c r="B129" s="40" t="s">
        <v>355</v>
      </c>
      <c r="C129" s="37" t="s">
        <v>62</v>
      </c>
      <c r="D129" s="38" t="s">
        <v>15</v>
      </c>
      <c r="E129" s="68" t="s">
        <v>16</v>
      </c>
      <c r="F129" s="39">
        <v>42620</v>
      </c>
      <c r="G129" s="40" t="s">
        <v>43</v>
      </c>
      <c r="H129" s="40" t="s">
        <v>356</v>
      </c>
      <c r="I129" s="37" t="s">
        <v>45</v>
      </c>
      <c r="J129" s="37" t="s">
        <v>62</v>
      </c>
      <c r="K129" s="40" t="s">
        <v>357</v>
      </c>
      <c r="L129" s="40" t="s">
        <v>358</v>
      </c>
      <c r="M129" s="41">
        <v>43612</v>
      </c>
      <c r="N129" s="42">
        <v>369</v>
      </c>
      <c r="O129" s="52">
        <v>30</v>
      </c>
      <c r="P129" s="140">
        <v>4</v>
      </c>
      <c r="Q129" s="140">
        <v>16.5</v>
      </c>
      <c r="R129" s="140">
        <v>7</v>
      </c>
      <c r="S129" s="140">
        <v>6.5</v>
      </c>
      <c r="T129" s="140">
        <v>7.5</v>
      </c>
      <c r="U129" s="140">
        <v>3</v>
      </c>
      <c r="V129" s="140">
        <v>7</v>
      </c>
      <c r="W129" s="140">
        <v>4</v>
      </c>
      <c r="X129" s="140">
        <v>4</v>
      </c>
      <c r="Y129" s="141">
        <v>12</v>
      </c>
      <c r="Z129" s="146">
        <f t="shared" si="10"/>
        <v>71.5</v>
      </c>
      <c r="AA129" s="132">
        <v>1620</v>
      </c>
      <c r="AB129" s="132">
        <v>1602</v>
      </c>
      <c r="AC129" s="178">
        <v>1</v>
      </c>
      <c r="AD129" s="5"/>
      <c r="AE129" s="106"/>
    </row>
    <row r="130" spans="1:1024">
      <c r="A130" s="170" t="s">
        <v>466</v>
      </c>
      <c r="B130" s="171"/>
      <c r="C130" s="172"/>
      <c r="D130" s="82"/>
      <c r="E130" s="64"/>
      <c r="F130" s="23"/>
      <c r="G130" s="23"/>
      <c r="H130" s="23"/>
      <c r="I130" s="23"/>
      <c r="J130" s="23"/>
      <c r="K130" s="16"/>
      <c r="L130" s="16"/>
      <c r="M130" s="16"/>
      <c r="N130" s="16"/>
      <c r="O130" s="61"/>
      <c r="P130" s="142"/>
      <c r="Q130" s="142"/>
      <c r="R130" s="142"/>
      <c r="S130" s="142"/>
      <c r="T130" s="142"/>
      <c r="U130" s="146"/>
      <c r="V130" s="142"/>
      <c r="W130" s="142"/>
      <c r="X130" s="148"/>
      <c r="Y130" s="142"/>
      <c r="Z130" s="132"/>
      <c r="AA130" s="132"/>
      <c r="AB130" s="132"/>
      <c r="AC130" s="178"/>
      <c r="AD130" s="13"/>
      <c r="AE130" s="106"/>
      <c r="AF130" s="55"/>
      <c r="AG130" s="5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  <c r="AMI130" s="15"/>
      <c r="AMJ130" s="15"/>
    </row>
    <row r="131" spans="1:1024">
      <c r="A131" s="5">
        <v>99</v>
      </c>
      <c r="B131" s="40" t="s">
        <v>221</v>
      </c>
      <c r="C131" s="37" t="s">
        <v>62</v>
      </c>
      <c r="D131" s="38" t="s">
        <v>15</v>
      </c>
      <c r="E131" s="68" t="s">
        <v>16</v>
      </c>
      <c r="F131" s="39">
        <v>41791</v>
      </c>
      <c r="G131" s="40" t="s">
        <v>239</v>
      </c>
      <c r="H131" s="40" t="s">
        <v>227</v>
      </c>
      <c r="I131" s="37" t="s">
        <v>240</v>
      </c>
      <c r="J131" s="37" t="s">
        <v>64</v>
      </c>
      <c r="K131" s="40" t="s">
        <v>223</v>
      </c>
      <c r="L131" s="40" t="s">
        <v>236</v>
      </c>
      <c r="M131" s="41">
        <v>43603</v>
      </c>
      <c r="N131" s="42">
        <v>357</v>
      </c>
      <c r="O131" s="52">
        <v>57</v>
      </c>
      <c r="P131" s="140">
        <v>4</v>
      </c>
      <c r="Q131" s="140">
        <v>18.5</v>
      </c>
      <c r="R131" s="140">
        <v>7.5</v>
      </c>
      <c r="S131" s="140">
        <v>6.5</v>
      </c>
      <c r="T131" s="140">
        <v>6.5</v>
      </c>
      <c r="U131" s="140">
        <v>2.5</v>
      </c>
      <c r="V131" s="140">
        <v>7</v>
      </c>
      <c r="W131" s="140">
        <v>4</v>
      </c>
      <c r="X131" s="140">
        <v>4.5</v>
      </c>
      <c r="Y131" s="141">
        <v>5.5</v>
      </c>
      <c r="Z131" s="146">
        <f t="shared" si="10"/>
        <v>66.5</v>
      </c>
      <c r="AA131" s="145">
        <v>798</v>
      </c>
      <c r="AB131" s="145">
        <v>815</v>
      </c>
      <c r="AC131" s="179">
        <v>1</v>
      </c>
      <c r="AD131" s="5"/>
      <c r="AE131" s="105"/>
    </row>
    <row r="132" spans="1:1024">
      <c r="A132" s="169" t="s">
        <v>467</v>
      </c>
      <c r="B132" s="169"/>
      <c r="C132" s="169"/>
      <c r="D132" s="82"/>
      <c r="E132" s="64"/>
      <c r="F132" s="23"/>
      <c r="G132" s="23"/>
      <c r="H132" s="23"/>
      <c r="I132" s="23"/>
      <c r="J132" s="23"/>
      <c r="K132" s="16"/>
      <c r="L132" s="16"/>
      <c r="M132" s="16"/>
      <c r="N132" s="16"/>
      <c r="O132" s="61"/>
      <c r="P132" s="142"/>
      <c r="Q132" s="142"/>
      <c r="R132" s="142"/>
      <c r="S132" s="142"/>
      <c r="T132" s="142"/>
      <c r="U132" s="146"/>
      <c r="V132" s="142"/>
      <c r="W132" s="142"/>
      <c r="X132" s="148"/>
      <c r="Y132" s="142"/>
      <c r="Z132" s="132"/>
      <c r="AA132" s="132"/>
      <c r="AB132" s="132"/>
      <c r="AC132" s="178"/>
      <c r="AD132" s="13"/>
      <c r="AE132" s="106"/>
      <c r="AF132" s="55"/>
      <c r="AG132" s="5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  <c r="MV132" s="15"/>
      <c r="MW132" s="15"/>
      <c r="MX132" s="15"/>
      <c r="MY132" s="15"/>
      <c r="MZ132" s="15"/>
      <c r="NA132" s="15"/>
      <c r="NB132" s="15"/>
      <c r="NC132" s="15"/>
      <c r="ND132" s="15"/>
      <c r="NE132" s="15"/>
      <c r="NF132" s="15"/>
      <c r="NG132" s="15"/>
      <c r="NH132" s="15"/>
      <c r="NI132" s="15"/>
      <c r="NJ132" s="15"/>
      <c r="NK132" s="15"/>
      <c r="NL132" s="15"/>
      <c r="NM132" s="15"/>
      <c r="NN132" s="15"/>
      <c r="NO132" s="15"/>
      <c r="NP132" s="15"/>
      <c r="NQ132" s="15"/>
      <c r="NR132" s="15"/>
      <c r="NS132" s="15"/>
      <c r="NT132" s="15"/>
      <c r="NU132" s="15"/>
      <c r="NV132" s="15"/>
      <c r="NW132" s="15"/>
      <c r="NX132" s="15"/>
      <c r="NY132" s="15"/>
      <c r="NZ132" s="15"/>
      <c r="OA132" s="15"/>
      <c r="OB132" s="15"/>
      <c r="OC132" s="15"/>
      <c r="OD132" s="15"/>
      <c r="OE132" s="15"/>
      <c r="OF132" s="15"/>
      <c r="OG132" s="15"/>
      <c r="OH132" s="15"/>
      <c r="OI132" s="15"/>
      <c r="OJ132" s="15"/>
      <c r="OK132" s="15"/>
      <c r="OL132" s="15"/>
      <c r="OM132" s="15"/>
      <c r="ON132" s="15"/>
      <c r="OO132" s="15"/>
      <c r="OP132" s="15"/>
      <c r="OQ132" s="15"/>
      <c r="OR132" s="15"/>
      <c r="OS132" s="15"/>
      <c r="OT132" s="15"/>
      <c r="OU132" s="15"/>
      <c r="OV132" s="15"/>
      <c r="OW132" s="15"/>
      <c r="OX132" s="15"/>
      <c r="OY132" s="15"/>
      <c r="OZ132" s="15"/>
      <c r="PA132" s="15"/>
      <c r="PB132" s="15"/>
      <c r="PC132" s="15"/>
      <c r="PD132" s="15"/>
      <c r="PE132" s="15"/>
      <c r="PF132" s="15"/>
      <c r="PG132" s="15"/>
      <c r="PH132" s="15"/>
      <c r="PI132" s="15"/>
      <c r="PJ132" s="15"/>
      <c r="PK132" s="15"/>
      <c r="PL132" s="15"/>
      <c r="PM132" s="15"/>
      <c r="PN132" s="15"/>
      <c r="PO132" s="15"/>
      <c r="PP132" s="15"/>
      <c r="PQ132" s="15"/>
      <c r="PR132" s="15"/>
      <c r="PS132" s="15"/>
      <c r="PT132" s="15"/>
      <c r="PU132" s="15"/>
      <c r="PV132" s="15"/>
      <c r="PW132" s="15"/>
      <c r="PX132" s="15"/>
      <c r="PY132" s="15"/>
      <c r="PZ132" s="15"/>
      <c r="QA132" s="15"/>
      <c r="QB132" s="15"/>
      <c r="QC132" s="15"/>
      <c r="QD132" s="15"/>
      <c r="QE132" s="15"/>
      <c r="QF132" s="15"/>
      <c r="QG132" s="15"/>
      <c r="QH132" s="15"/>
      <c r="QI132" s="15"/>
      <c r="QJ132" s="15"/>
      <c r="QK132" s="15"/>
      <c r="QL132" s="15"/>
      <c r="QM132" s="15"/>
      <c r="QN132" s="15"/>
      <c r="QO132" s="15"/>
      <c r="QP132" s="15"/>
      <c r="QQ132" s="15"/>
      <c r="QR132" s="15"/>
      <c r="QS132" s="15"/>
      <c r="QT132" s="15"/>
      <c r="QU132" s="15"/>
      <c r="QV132" s="15"/>
      <c r="QW132" s="15"/>
      <c r="QX132" s="15"/>
      <c r="QY132" s="15"/>
      <c r="QZ132" s="15"/>
      <c r="RA132" s="15"/>
      <c r="RB132" s="15"/>
      <c r="RC132" s="15"/>
      <c r="RD132" s="15"/>
      <c r="RE132" s="15"/>
      <c r="RF132" s="15"/>
      <c r="RG132" s="15"/>
      <c r="RH132" s="15"/>
      <c r="RI132" s="15"/>
      <c r="RJ132" s="15"/>
      <c r="RK132" s="15"/>
      <c r="RL132" s="15"/>
      <c r="RM132" s="15"/>
      <c r="RN132" s="15"/>
      <c r="RO132" s="15"/>
      <c r="RP132" s="15"/>
      <c r="RQ132" s="15"/>
      <c r="RR132" s="15"/>
      <c r="RS132" s="15"/>
      <c r="RT132" s="15"/>
      <c r="RU132" s="15"/>
      <c r="RV132" s="15"/>
      <c r="RW132" s="15"/>
      <c r="RX132" s="15"/>
      <c r="RY132" s="15"/>
      <c r="RZ132" s="15"/>
      <c r="SA132" s="15"/>
      <c r="SB132" s="15"/>
      <c r="SC132" s="15"/>
      <c r="SD132" s="15"/>
      <c r="SE132" s="15"/>
      <c r="SF132" s="15"/>
      <c r="SG132" s="15"/>
      <c r="SH132" s="15"/>
      <c r="SI132" s="15"/>
      <c r="SJ132" s="15"/>
      <c r="SK132" s="15"/>
      <c r="SL132" s="15"/>
      <c r="SM132" s="15"/>
      <c r="SN132" s="15"/>
      <c r="SO132" s="15"/>
      <c r="SP132" s="15"/>
      <c r="SQ132" s="15"/>
      <c r="SR132" s="15"/>
      <c r="SS132" s="15"/>
      <c r="ST132" s="15"/>
      <c r="SU132" s="15"/>
      <c r="SV132" s="15"/>
      <c r="SW132" s="15"/>
      <c r="SX132" s="15"/>
      <c r="SY132" s="15"/>
      <c r="SZ132" s="15"/>
      <c r="TA132" s="15"/>
      <c r="TB132" s="15"/>
      <c r="TC132" s="15"/>
      <c r="TD132" s="15"/>
      <c r="TE132" s="15"/>
      <c r="TF132" s="15"/>
      <c r="TG132" s="15"/>
      <c r="TH132" s="15"/>
      <c r="TI132" s="15"/>
      <c r="TJ132" s="15"/>
      <c r="TK132" s="15"/>
      <c r="TL132" s="15"/>
      <c r="TM132" s="15"/>
      <c r="TN132" s="15"/>
      <c r="TO132" s="15"/>
      <c r="TP132" s="15"/>
      <c r="TQ132" s="15"/>
      <c r="TR132" s="15"/>
      <c r="TS132" s="15"/>
      <c r="TT132" s="15"/>
      <c r="TU132" s="15"/>
      <c r="TV132" s="15"/>
      <c r="TW132" s="15"/>
      <c r="TX132" s="15"/>
      <c r="TY132" s="15"/>
      <c r="TZ132" s="15"/>
      <c r="UA132" s="15"/>
      <c r="UB132" s="15"/>
      <c r="UC132" s="15"/>
      <c r="UD132" s="15"/>
      <c r="UE132" s="15"/>
      <c r="UF132" s="15"/>
      <c r="UG132" s="15"/>
      <c r="UH132" s="15"/>
      <c r="UI132" s="15"/>
      <c r="UJ132" s="15"/>
      <c r="UK132" s="15"/>
      <c r="UL132" s="15"/>
      <c r="UM132" s="15"/>
      <c r="UN132" s="15"/>
      <c r="UO132" s="15"/>
      <c r="UP132" s="15"/>
      <c r="UQ132" s="15"/>
      <c r="UR132" s="15"/>
      <c r="US132" s="15"/>
      <c r="UT132" s="15"/>
      <c r="UU132" s="15"/>
      <c r="UV132" s="15"/>
      <c r="UW132" s="15"/>
      <c r="UX132" s="15"/>
      <c r="UY132" s="15"/>
      <c r="UZ132" s="15"/>
      <c r="VA132" s="15"/>
      <c r="VB132" s="15"/>
      <c r="VC132" s="15"/>
      <c r="VD132" s="15"/>
      <c r="VE132" s="15"/>
      <c r="VF132" s="15"/>
      <c r="VG132" s="15"/>
      <c r="VH132" s="15"/>
      <c r="VI132" s="15"/>
      <c r="VJ132" s="15"/>
      <c r="VK132" s="15"/>
      <c r="VL132" s="15"/>
      <c r="VM132" s="15"/>
      <c r="VN132" s="15"/>
      <c r="VO132" s="15"/>
      <c r="VP132" s="15"/>
      <c r="VQ132" s="15"/>
      <c r="VR132" s="15"/>
      <c r="VS132" s="15"/>
      <c r="VT132" s="15"/>
      <c r="VU132" s="15"/>
      <c r="VV132" s="15"/>
      <c r="VW132" s="15"/>
      <c r="VX132" s="15"/>
      <c r="VY132" s="15"/>
      <c r="VZ132" s="15"/>
      <c r="WA132" s="15"/>
      <c r="WB132" s="15"/>
      <c r="WC132" s="15"/>
      <c r="WD132" s="15"/>
      <c r="WE132" s="15"/>
      <c r="WF132" s="15"/>
      <c r="WG132" s="15"/>
      <c r="WH132" s="15"/>
      <c r="WI132" s="15"/>
      <c r="WJ132" s="15"/>
      <c r="WK132" s="15"/>
      <c r="WL132" s="15"/>
      <c r="WM132" s="15"/>
      <c r="WN132" s="15"/>
      <c r="WO132" s="15"/>
      <c r="WP132" s="15"/>
      <c r="WQ132" s="15"/>
      <c r="WR132" s="15"/>
      <c r="WS132" s="15"/>
      <c r="WT132" s="15"/>
      <c r="WU132" s="15"/>
      <c r="WV132" s="15"/>
      <c r="WW132" s="15"/>
      <c r="WX132" s="15"/>
      <c r="WY132" s="15"/>
      <c r="WZ132" s="15"/>
      <c r="XA132" s="15"/>
      <c r="XB132" s="15"/>
      <c r="XC132" s="15"/>
      <c r="XD132" s="15"/>
      <c r="XE132" s="15"/>
      <c r="XF132" s="15"/>
      <c r="XG132" s="15"/>
      <c r="XH132" s="15"/>
      <c r="XI132" s="15"/>
      <c r="XJ132" s="15"/>
      <c r="XK132" s="15"/>
      <c r="XL132" s="15"/>
      <c r="XM132" s="15"/>
      <c r="XN132" s="15"/>
      <c r="XO132" s="15"/>
      <c r="XP132" s="15"/>
      <c r="XQ132" s="15"/>
      <c r="XR132" s="15"/>
      <c r="XS132" s="15"/>
      <c r="XT132" s="15"/>
      <c r="XU132" s="15"/>
      <c r="XV132" s="15"/>
      <c r="XW132" s="15"/>
      <c r="XX132" s="15"/>
      <c r="XY132" s="15"/>
      <c r="XZ132" s="15"/>
      <c r="YA132" s="15"/>
      <c r="YB132" s="15"/>
      <c r="YC132" s="15"/>
      <c r="YD132" s="15"/>
      <c r="YE132" s="15"/>
      <c r="YF132" s="15"/>
      <c r="YG132" s="15"/>
      <c r="YH132" s="15"/>
      <c r="YI132" s="15"/>
      <c r="YJ132" s="15"/>
      <c r="YK132" s="15"/>
      <c r="YL132" s="15"/>
      <c r="YM132" s="15"/>
      <c r="YN132" s="15"/>
      <c r="YO132" s="15"/>
      <c r="YP132" s="15"/>
      <c r="YQ132" s="15"/>
      <c r="YR132" s="15"/>
      <c r="YS132" s="15"/>
      <c r="YT132" s="15"/>
      <c r="YU132" s="15"/>
      <c r="YV132" s="15"/>
      <c r="YW132" s="15"/>
      <c r="YX132" s="15"/>
      <c r="YY132" s="15"/>
      <c r="YZ132" s="15"/>
      <c r="ZA132" s="15"/>
      <c r="ZB132" s="15"/>
      <c r="ZC132" s="15"/>
      <c r="ZD132" s="15"/>
      <c r="ZE132" s="15"/>
      <c r="ZF132" s="15"/>
      <c r="ZG132" s="15"/>
      <c r="ZH132" s="15"/>
      <c r="ZI132" s="15"/>
      <c r="ZJ132" s="15"/>
      <c r="ZK132" s="15"/>
      <c r="ZL132" s="15"/>
      <c r="ZM132" s="15"/>
      <c r="ZN132" s="15"/>
      <c r="ZO132" s="15"/>
      <c r="ZP132" s="15"/>
      <c r="ZQ132" s="15"/>
      <c r="ZR132" s="15"/>
      <c r="ZS132" s="15"/>
      <c r="ZT132" s="15"/>
      <c r="ZU132" s="15"/>
      <c r="ZV132" s="15"/>
      <c r="ZW132" s="15"/>
      <c r="ZX132" s="15"/>
      <c r="ZY132" s="15"/>
      <c r="ZZ132" s="15"/>
      <c r="AAA132" s="15"/>
      <c r="AAB132" s="15"/>
      <c r="AAC132" s="15"/>
      <c r="AAD132" s="15"/>
      <c r="AAE132" s="15"/>
      <c r="AAF132" s="15"/>
      <c r="AAG132" s="15"/>
      <c r="AAH132" s="15"/>
      <c r="AAI132" s="15"/>
      <c r="AAJ132" s="15"/>
      <c r="AAK132" s="15"/>
      <c r="AAL132" s="15"/>
      <c r="AAM132" s="15"/>
      <c r="AAN132" s="15"/>
      <c r="AAO132" s="15"/>
      <c r="AAP132" s="15"/>
      <c r="AAQ132" s="15"/>
      <c r="AAR132" s="15"/>
      <c r="AAS132" s="15"/>
      <c r="AAT132" s="15"/>
      <c r="AAU132" s="15"/>
      <c r="AAV132" s="15"/>
      <c r="AAW132" s="15"/>
      <c r="AAX132" s="15"/>
      <c r="AAY132" s="15"/>
      <c r="AAZ132" s="15"/>
      <c r="ABA132" s="15"/>
      <c r="ABB132" s="15"/>
      <c r="ABC132" s="15"/>
      <c r="ABD132" s="15"/>
      <c r="ABE132" s="15"/>
      <c r="ABF132" s="15"/>
      <c r="ABG132" s="15"/>
      <c r="ABH132" s="15"/>
      <c r="ABI132" s="15"/>
      <c r="ABJ132" s="15"/>
      <c r="ABK132" s="15"/>
      <c r="ABL132" s="15"/>
      <c r="ABM132" s="15"/>
      <c r="ABN132" s="15"/>
      <c r="ABO132" s="15"/>
      <c r="ABP132" s="15"/>
      <c r="ABQ132" s="15"/>
      <c r="ABR132" s="15"/>
      <c r="ABS132" s="15"/>
      <c r="ABT132" s="15"/>
      <c r="ABU132" s="15"/>
      <c r="ABV132" s="15"/>
      <c r="ABW132" s="15"/>
      <c r="ABX132" s="15"/>
      <c r="ABY132" s="15"/>
      <c r="ABZ132" s="15"/>
      <c r="ACA132" s="15"/>
      <c r="ACB132" s="15"/>
      <c r="ACC132" s="15"/>
      <c r="ACD132" s="15"/>
      <c r="ACE132" s="15"/>
      <c r="ACF132" s="15"/>
      <c r="ACG132" s="15"/>
      <c r="ACH132" s="15"/>
      <c r="ACI132" s="15"/>
      <c r="ACJ132" s="15"/>
      <c r="ACK132" s="15"/>
      <c r="ACL132" s="15"/>
      <c r="ACM132" s="15"/>
      <c r="ACN132" s="15"/>
      <c r="ACO132" s="15"/>
      <c r="ACP132" s="15"/>
      <c r="ACQ132" s="15"/>
      <c r="ACR132" s="15"/>
      <c r="ACS132" s="15"/>
      <c r="ACT132" s="15"/>
      <c r="ACU132" s="15"/>
      <c r="ACV132" s="15"/>
      <c r="ACW132" s="15"/>
      <c r="ACX132" s="15"/>
      <c r="ACY132" s="15"/>
      <c r="ACZ132" s="15"/>
      <c r="ADA132" s="15"/>
      <c r="ADB132" s="15"/>
      <c r="ADC132" s="15"/>
      <c r="ADD132" s="15"/>
      <c r="ADE132" s="15"/>
      <c r="ADF132" s="15"/>
      <c r="ADG132" s="15"/>
      <c r="ADH132" s="15"/>
      <c r="ADI132" s="15"/>
      <c r="ADJ132" s="15"/>
      <c r="ADK132" s="15"/>
      <c r="ADL132" s="15"/>
      <c r="ADM132" s="15"/>
      <c r="ADN132" s="15"/>
      <c r="ADO132" s="15"/>
      <c r="ADP132" s="15"/>
      <c r="ADQ132" s="15"/>
      <c r="ADR132" s="15"/>
      <c r="ADS132" s="15"/>
      <c r="ADT132" s="15"/>
      <c r="ADU132" s="15"/>
      <c r="ADV132" s="15"/>
      <c r="ADW132" s="15"/>
      <c r="ADX132" s="15"/>
      <c r="ADY132" s="15"/>
      <c r="ADZ132" s="15"/>
      <c r="AEA132" s="15"/>
      <c r="AEB132" s="15"/>
      <c r="AEC132" s="15"/>
      <c r="AED132" s="15"/>
      <c r="AEE132" s="15"/>
      <c r="AEF132" s="15"/>
      <c r="AEG132" s="15"/>
      <c r="AEH132" s="15"/>
      <c r="AEI132" s="15"/>
      <c r="AEJ132" s="15"/>
      <c r="AEK132" s="15"/>
      <c r="AEL132" s="15"/>
      <c r="AEM132" s="15"/>
      <c r="AEN132" s="15"/>
      <c r="AEO132" s="15"/>
      <c r="AEP132" s="15"/>
      <c r="AEQ132" s="15"/>
      <c r="AER132" s="15"/>
      <c r="AES132" s="15"/>
      <c r="AET132" s="15"/>
      <c r="AEU132" s="15"/>
      <c r="AEV132" s="15"/>
      <c r="AEW132" s="15"/>
      <c r="AEX132" s="15"/>
      <c r="AEY132" s="15"/>
      <c r="AEZ132" s="15"/>
      <c r="AFA132" s="15"/>
      <c r="AFB132" s="15"/>
      <c r="AFC132" s="15"/>
      <c r="AFD132" s="15"/>
      <c r="AFE132" s="15"/>
      <c r="AFF132" s="15"/>
      <c r="AFG132" s="15"/>
      <c r="AFH132" s="15"/>
      <c r="AFI132" s="15"/>
      <c r="AFJ132" s="15"/>
      <c r="AFK132" s="15"/>
      <c r="AFL132" s="15"/>
      <c r="AFM132" s="15"/>
      <c r="AFN132" s="15"/>
      <c r="AFO132" s="15"/>
      <c r="AFP132" s="15"/>
      <c r="AFQ132" s="15"/>
      <c r="AFR132" s="15"/>
      <c r="AFS132" s="15"/>
      <c r="AFT132" s="15"/>
      <c r="AFU132" s="15"/>
      <c r="AFV132" s="15"/>
      <c r="AFW132" s="15"/>
      <c r="AFX132" s="15"/>
      <c r="AFY132" s="15"/>
      <c r="AFZ132" s="15"/>
      <c r="AGA132" s="15"/>
      <c r="AGB132" s="15"/>
      <c r="AGC132" s="15"/>
      <c r="AGD132" s="15"/>
      <c r="AGE132" s="15"/>
      <c r="AGF132" s="15"/>
      <c r="AGG132" s="15"/>
      <c r="AGH132" s="15"/>
      <c r="AGI132" s="15"/>
      <c r="AGJ132" s="15"/>
      <c r="AGK132" s="15"/>
      <c r="AGL132" s="15"/>
      <c r="AGM132" s="15"/>
      <c r="AGN132" s="15"/>
      <c r="AGO132" s="15"/>
      <c r="AGP132" s="15"/>
      <c r="AGQ132" s="15"/>
      <c r="AGR132" s="15"/>
      <c r="AGS132" s="15"/>
      <c r="AGT132" s="15"/>
      <c r="AGU132" s="15"/>
      <c r="AGV132" s="15"/>
      <c r="AGW132" s="15"/>
      <c r="AGX132" s="15"/>
      <c r="AGY132" s="15"/>
      <c r="AGZ132" s="15"/>
      <c r="AHA132" s="15"/>
      <c r="AHB132" s="15"/>
      <c r="AHC132" s="15"/>
      <c r="AHD132" s="15"/>
      <c r="AHE132" s="15"/>
      <c r="AHF132" s="15"/>
      <c r="AHG132" s="15"/>
      <c r="AHH132" s="15"/>
      <c r="AHI132" s="15"/>
      <c r="AHJ132" s="15"/>
      <c r="AHK132" s="15"/>
      <c r="AHL132" s="15"/>
      <c r="AHM132" s="15"/>
      <c r="AHN132" s="15"/>
      <c r="AHO132" s="15"/>
      <c r="AHP132" s="15"/>
      <c r="AHQ132" s="15"/>
      <c r="AHR132" s="15"/>
      <c r="AHS132" s="15"/>
      <c r="AHT132" s="15"/>
      <c r="AHU132" s="15"/>
      <c r="AHV132" s="15"/>
      <c r="AHW132" s="15"/>
      <c r="AHX132" s="15"/>
      <c r="AHY132" s="15"/>
      <c r="AHZ132" s="15"/>
      <c r="AIA132" s="15"/>
      <c r="AIB132" s="15"/>
      <c r="AIC132" s="15"/>
      <c r="AID132" s="15"/>
      <c r="AIE132" s="15"/>
      <c r="AIF132" s="15"/>
      <c r="AIG132" s="15"/>
      <c r="AIH132" s="15"/>
      <c r="AII132" s="15"/>
      <c r="AIJ132" s="15"/>
      <c r="AIK132" s="15"/>
      <c r="AIL132" s="15"/>
      <c r="AIM132" s="15"/>
      <c r="AIN132" s="15"/>
      <c r="AIO132" s="15"/>
      <c r="AIP132" s="15"/>
      <c r="AIQ132" s="15"/>
      <c r="AIR132" s="15"/>
      <c r="AIS132" s="15"/>
      <c r="AIT132" s="15"/>
      <c r="AIU132" s="15"/>
      <c r="AIV132" s="15"/>
      <c r="AIW132" s="15"/>
      <c r="AIX132" s="15"/>
      <c r="AIY132" s="15"/>
      <c r="AIZ132" s="15"/>
      <c r="AJA132" s="15"/>
      <c r="AJB132" s="15"/>
      <c r="AJC132" s="15"/>
      <c r="AJD132" s="15"/>
      <c r="AJE132" s="15"/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  <c r="AKC132" s="15"/>
      <c r="AKD132" s="15"/>
      <c r="AKE132" s="15"/>
      <c r="AKF132" s="15"/>
      <c r="AKG132" s="15"/>
      <c r="AKH132" s="15"/>
      <c r="AKI132" s="15"/>
      <c r="AKJ132" s="15"/>
      <c r="AKK132" s="15"/>
      <c r="AKL132" s="15"/>
      <c r="AKM132" s="15"/>
      <c r="AKN132" s="15"/>
      <c r="AKO132" s="15"/>
      <c r="AKP132" s="15"/>
      <c r="AKQ132" s="15"/>
      <c r="AKR132" s="15"/>
      <c r="AKS132" s="15"/>
      <c r="AKT132" s="15"/>
      <c r="AKU132" s="15"/>
      <c r="AKV132" s="15"/>
      <c r="AKW132" s="15"/>
      <c r="AKX132" s="15"/>
      <c r="AKY132" s="15"/>
      <c r="AKZ132" s="15"/>
      <c r="ALA132" s="15"/>
      <c r="ALB132" s="15"/>
      <c r="ALC132" s="15"/>
      <c r="ALD132" s="15"/>
      <c r="ALE132" s="15"/>
      <c r="ALF132" s="15"/>
      <c r="ALG132" s="15"/>
      <c r="ALH132" s="15"/>
      <c r="ALI132" s="15"/>
      <c r="ALJ132" s="15"/>
      <c r="ALK132" s="15"/>
      <c r="ALL132" s="15"/>
      <c r="ALM132" s="15"/>
      <c r="ALN132" s="15"/>
      <c r="ALO132" s="15"/>
      <c r="ALP132" s="15"/>
      <c r="ALQ132" s="15"/>
      <c r="ALR132" s="15"/>
      <c r="ALS132" s="15"/>
      <c r="ALT132" s="15"/>
      <c r="ALU132" s="15"/>
      <c r="ALV132" s="15"/>
      <c r="ALW132" s="15"/>
      <c r="ALX132" s="15"/>
      <c r="ALY132" s="15"/>
      <c r="ALZ132" s="15"/>
      <c r="AMA132" s="15"/>
      <c r="AMB132" s="15"/>
      <c r="AMC132" s="15"/>
      <c r="AMD132" s="15"/>
      <c r="AME132" s="15"/>
      <c r="AMF132" s="15"/>
      <c r="AMG132" s="15"/>
      <c r="AMH132" s="15"/>
      <c r="AMI132" s="15"/>
      <c r="AMJ132" s="15"/>
    </row>
    <row r="133" spans="1:1024">
      <c r="A133" s="5">
        <v>100</v>
      </c>
      <c r="B133" s="40" t="s">
        <v>388</v>
      </c>
      <c r="C133" s="37" t="s">
        <v>62</v>
      </c>
      <c r="D133" s="38" t="s">
        <v>15</v>
      </c>
      <c r="E133" s="68" t="s">
        <v>16</v>
      </c>
      <c r="F133" s="39">
        <v>39303</v>
      </c>
      <c r="G133" s="40" t="s">
        <v>392</v>
      </c>
      <c r="H133" s="40" t="s">
        <v>393</v>
      </c>
      <c r="I133" s="37" t="s">
        <v>244</v>
      </c>
      <c r="J133" s="37" t="s">
        <v>64</v>
      </c>
      <c r="K133" s="40" t="s">
        <v>390</v>
      </c>
      <c r="L133" s="40" t="s">
        <v>391</v>
      </c>
      <c r="M133" s="41">
        <v>43616</v>
      </c>
      <c r="N133" s="42">
        <v>364</v>
      </c>
      <c r="O133" s="52">
        <v>140</v>
      </c>
      <c r="P133" s="140">
        <v>4.5</v>
      </c>
      <c r="Q133" s="140">
        <v>16</v>
      </c>
      <c r="R133" s="140">
        <v>7.5</v>
      </c>
      <c r="S133" s="140">
        <v>6.5</v>
      </c>
      <c r="T133" s="140">
        <v>6.5</v>
      </c>
      <c r="U133" s="140">
        <v>3</v>
      </c>
      <c r="V133" s="140">
        <v>7</v>
      </c>
      <c r="W133" s="140">
        <v>4.5</v>
      </c>
      <c r="X133" s="140">
        <v>4.5</v>
      </c>
      <c r="Y133" s="141">
        <v>12.5</v>
      </c>
      <c r="Z133" s="146">
        <f t="shared" ref="Z133:Z166" si="14">SUM(P133:Y133)</f>
        <v>72.5</v>
      </c>
      <c r="AA133" s="132">
        <v>1550</v>
      </c>
      <c r="AB133" s="132">
        <v>1554</v>
      </c>
      <c r="AC133" s="178">
        <v>1</v>
      </c>
      <c r="AD133" s="5"/>
      <c r="AE133" s="106"/>
    </row>
    <row r="134" spans="1:1024">
      <c r="A134" s="164" t="s">
        <v>468</v>
      </c>
      <c r="B134" s="164"/>
      <c r="C134" s="164"/>
      <c r="D134" s="83"/>
      <c r="E134" s="76"/>
      <c r="F134" s="24"/>
      <c r="G134" s="24"/>
      <c r="H134" s="24"/>
      <c r="I134" s="24"/>
      <c r="J134" s="24"/>
      <c r="K134" s="16"/>
      <c r="L134" s="16"/>
      <c r="M134" s="16"/>
      <c r="N134" s="16"/>
      <c r="O134" s="61"/>
      <c r="P134" s="142"/>
      <c r="Q134" s="142"/>
      <c r="R134" s="142"/>
      <c r="S134" s="142"/>
      <c r="T134" s="142"/>
      <c r="U134" s="146"/>
      <c r="V134" s="142"/>
      <c r="W134" s="142"/>
      <c r="X134" s="148"/>
      <c r="Y134" s="142"/>
      <c r="Z134" s="132"/>
      <c r="AA134" s="132"/>
      <c r="AB134" s="132"/>
      <c r="AC134" s="178"/>
      <c r="AD134" s="13"/>
      <c r="AE134" s="106"/>
      <c r="AF134" s="55"/>
      <c r="AG134" s="5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  <c r="MV134" s="15"/>
      <c r="MW134" s="15"/>
      <c r="MX134" s="15"/>
      <c r="MY134" s="15"/>
      <c r="MZ134" s="15"/>
      <c r="NA134" s="15"/>
      <c r="NB134" s="15"/>
      <c r="NC134" s="15"/>
      <c r="ND134" s="15"/>
      <c r="NE134" s="15"/>
      <c r="NF134" s="15"/>
      <c r="NG134" s="15"/>
      <c r="NH134" s="15"/>
      <c r="NI134" s="15"/>
      <c r="NJ134" s="15"/>
      <c r="NK134" s="15"/>
      <c r="NL134" s="15"/>
      <c r="NM134" s="15"/>
      <c r="NN134" s="15"/>
      <c r="NO134" s="15"/>
      <c r="NP134" s="15"/>
      <c r="NQ134" s="15"/>
      <c r="NR134" s="15"/>
      <c r="NS134" s="15"/>
      <c r="NT134" s="15"/>
      <c r="NU134" s="15"/>
      <c r="NV134" s="15"/>
      <c r="NW134" s="15"/>
      <c r="NX134" s="15"/>
      <c r="NY134" s="15"/>
      <c r="NZ134" s="15"/>
      <c r="OA134" s="15"/>
      <c r="OB134" s="15"/>
      <c r="OC134" s="15"/>
      <c r="OD134" s="15"/>
      <c r="OE134" s="15"/>
      <c r="OF134" s="15"/>
      <c r="OG134" s="15"/>
      <c r="OH134" s="15"/>
      <c r="OI134" s="15"/>
      <c r="OJ134" s="15"/>
      <c r="OK134" s="15"/>
      <c r="OL134" s="15"/>
      <c r="OM134" s="15"/>
      <c r="ON134" s="15"/>
      <c r="OO134" s="15"/>
      <c r="OP134" s="15"/>
      <c r="OQ134" s="15"/>
      <c r="OR134" s="15"/>
      <c r="OS134" s="15"/>
      <c r="OT134" s="15"/>
      <c r="OU134" s="15"/>
      <c r="OV134" s="15"/>
      <c r="OW134" s="15"/>
      <c r="OX134" s="15"/>
      <c r="OY134" s="15"/>
      <c r="OZ134" s="15"/>
      <c r="PA134" s="15"/>
      <c r="PB134" s="15"/>
      <c r="PC134" s="15"/>
      <c r="PD134" s="15"/>
      <c r="PE134" s="15"/>
      <c r="PF134" s="15"/>
      <c r="PG134" s="15"/>
      <c r="PH134" s="15"/>
      <c r="PI134" s="15"/>
      <c r="PJ134" s="15"/>
      <c r="PK134" s="15"/>
      <c r="PL134" s="15"/>
      <c r="PM134" s="15"/>
      <c r="PN134" s="15"/>
      <c r="PO134" s="15"/>
      <c r="PP134" s="15"/>
      <c r="PQ134" s="15"/>
      <c r="PR134" s="15"/>
      <c r="PS134" s="15"/>
      <c r="PT134" s="15"/>
      <c r="PU134" s="15"/>
      <c r="PV134" s="15"/>
      <c r="PW134" s="15"/>
      <c r="PX134" s="15"/>
      <c r="PY134" s="15"/>
      <c r="PZ134" s="15"/>
      <c r="QA134" s="15"/>
      <c r="QB134" s="15"/>
      <c r="QC134" s="15"/>
      <c r="QD134" s="15"/>
      <c r="QE134" s="15"/>
      <c r="QF134" s="15"/>
      <c r="QG134" s="15"/>
      <c r="QH134" s="15"/>
      <c r="QI134" s="15"/>
      <c r="QJ134" s="15"/>
      <c r="QK134" s="15"/>
      <c r="QL134" s="15"/>
      <c r="QM134" s="15"/>
      <c r="QN134" s="15"/>
      <c r="QO134" s="15"/>
      <c r="QP134" s="15"/>
      <c r="QQ134" s="15"/>
      <c r="QR134" s="15"/>
      <c r="QS134" s="15"/>
      <c r="QT134" s="15"/>
      <c r="QU134" s="15"/>
      <c r="QV134" s="15"/>
      <c r="QW134" s="15"/>
      <c r="QX134" s="15"/>
      <c r="QY134" s="15"/>
      <c r="QZ134" s="15"/>
      <c r="RA134" s="15"/>
      <c r="RB134" s="15"/>
      <c r="RC134" s="15"/>
      <c r="RD134" s="15"/>
      <c r="RE134" s="15"/>
      <c r="RF134" s="15"/>
      <c r="RG134" s="15"/>
      <c r="RH134" s="15"/>
      <c r="RI134" s="15"/>
      <c r="RJ134" s="15"/>
      <c r="RK134" s="15"/>
      <c r="RL134" s="15"/>
      <c r="RM134" s="15"/>
      <c r="RN134" s="15"/>
      <c r="RO134" s="15"/>
      <c r="RP134" s="15"/>
      <c r="RQ134" s="15"/>
      <c r="RR134" s="15"/>
      <c r="RS134" s="15"/>
      <c r="RT134" s="15"/>
      <c r="RU134" s="15"/>
      <c r="RV134" s="15"/>
      <c r="RW134" s="15"/>
      <c r="RX134" s="15"/>
      <c r="RY134" s="15"/>
      <c r="RZ134" s="15"/>
      <c r="SA134" s="15"/>
      <c r="SB134" s="15"/>
      <c r="SC134" s="15"/>
      <c r="SD134" s="15"/>
      <c r="SE134" s="15"/>
      <c r="SF134" s="15"/>
      <c r="SG134" s="15"/>
      <c r="SH134" s="15"/>
      <c r="SI134" s="15"/>
      <c r="SJ134" s="15"/>
      <c r="SK134" s="15"/>
      <c r="SL134" s="15"/>
      <c r="SM134" s="15"/>
      <c r="SN134" s="15"/>
      <c r="SO134" s="15"/>
      <c r="SP134" s="15"/>
      <c r="SQ134" s="15"/>
      <c r="SR134" s="15"/>
      <c r="SS134" s="15"/>
      <c r="ST134" s="15"/>
      <c r="SU134" s="15"/>
      <c r="SV134" s="15"/>
      <c r="SW134" s="15"/>
      <c r="SX134" s="15"/>
      <c r="SY134" s="15"/>
      <c r="SZ134" s="15"/>
      <c r="TA134" s="15"/>
      <c r="TB134" s="15"/>
      <c r="TC134" s="15"/>
      <c r="TD134" s="15"/>
      <c r="TE134" s="15"/>
      <c r="TF134" s="15"/>
      <c r="TG134" s="15"/>
      <c r="TH134" s="15"/>
      <c r="TI134" s="15"/>
      <c r="TJ134" s="15"/>
      <c r="TK134" s="15"/>
      <c r="TL134" s="15"/>
      <c r="TM134" s="15"/>
      <c r="TN134" s="15"/>
      <c r="TO134" s="15"/>
      <c r="TP134" s="15"/>
      <c r="TQ134" s="15"/>
      <c r="TR134" s="15"/>
      <c r="TS134" s="15"/>
      <c r="TT134" s="15"/>
      <c r="TU134" s="15"/>
      <c r="TV134" s="15"/>
      <c r="TW134" s="15"/>
      <c r="TX134" s="15"/>
      <c r="TY134" s="15"/>
      <c r="TZ134" s="15"/>
      <c r="UA134" s="15"/>
      <c r="UB134" s="15"/>
      <c r="UC134" s="15"/>
      <c r="UD134" s="15"/>
      <c r="UE134" s="15"/>
      <c r="UF134" s="15"/>
      <c r="UG134" s="15"/>
      <c r="UH134" s="15"/>
      <c r="UI134" s="15"/>
      <c r="UJ134" s="15"/>
      <c r="UK134" s="15"/>
      <c r="UL134" s="15"/>
      <c r="UM134" s="15"/>
      <c r="UN134" s="15"/>
      <c r="UO134" s="15"/>
      <c r="UP134" s="15"/>
      <c r="UQ134" s="15"/>
      <c r="UR134" s="15"/>
      <c r="US134" s="15"/>
      <c r="UT134" s="15"/>
      <c r="UU134" s="15"/>
      <c r="UV134" s="15"/>
      <c r="UW134" s="15"/>
      <c r="UX134" s="15"/>
      <c r="UY134" s="15"/>
      <c r="UZ134" s="15"/>
      <c r="VA134" s="15"/>
      <c r="VB134" s="15"/>
      <c r="VC134" s="15"/>
      <c r="VD134" s="15"/>
      <c r="VE134" s="15"/>
      <c r="VF134" s="15"/>
      <c r="VG134" s="15"/>
      <c r="VH134" s="15"/>
      <c r="VI134" s="15"/>
      <c r="VJ134" s="15"/>
      <c r="VK134" s="15"/>
      <c r="VL134" s="15"/>
      <c r="VM134" s="15"/>
      <c r="VN134" s="15"/>
      <c r="VO134" s="15"/>
      <c r="VP134" s="15"/>
      <c r="VQ134" s="15"/>
      <c r="VR134" s="15"/>
      <c r="VS134" s="15"/>
      <c r="VT134" s="15"/>
      <c r="VU134" s="15"/>
      <c r="VV134" s="15"/>
      <c r="VW134" s="15"/>
      <c r="VX134" s="15"/>
      <c r="VY134" s="15"/>
      <c r="VZ134" s="15"/>
      <c r="WA134" s="15"/>
      <c r="WB134" s="15"/>
      <c r="WC134" s="15"/>
      <c r="WD134" s="15"/>
      <c r="WE134" s="15"/>
      <c r="WF134" s="15"/>
      <c r="WG134" s="15"/>
      <c r="WH134" s="15"/>
      <c r="WI134" s="15"/>
      <c r="WJ134" s="15"/>
      <c r="WK134" s="15"/>
      <c r="WL134" s="15"/>
      <c r="WM134" s="15"/>
      <c r="WN134" s="15"/>
      <c r="WO134" s="15"/>
      <c r="WP134" s="15"/>
      <c r="WQ134" s="15"/>
      <c r="WR134" s="15"/>
      <c r="WS134" s="15"/>
      <c r="WT134" s="15"/>
      <c r="WU134" s="15"/>
      <c r="WV134" s="15"/>
      <c r="WW134" s="15"/>
      <c r="WX134" s="15"/>
      <c r="WY134" s="15"/>
      <c r="WZ134" s="15"/>
      <c r="XA134" s="15"/>
      <c r="XB134" s="15"/>
      <c r="XC134" s="15"/>
      <c r="XD134" s="15"/>
      <c r="XE134" s="15"/>
      <c r="XF134" s="15"/>
      <c r="XG134" s="15"/>
      <c r="XH134" s="15"/>
      <c r="XI134" s="15"/>
      <c r="XJ134" s="15"/>
      <c r="XK134" s="15"/>
      <c r="XL134" s="15"/>
      <c r="XM134" s="15"/>
      <c r="XN134" s="15"/>
      <c r="XO134" s="15"/>
      <c r="XP134" s="15"/>
      <c r="XQ134" s="15"/>
      <c r="XR134" s="15"/>
      <c r="XS134" s="15"/>
      <c r="XT134" s="15"/>
      <c r="XU134" s="15"/>
      <c r="XV134" s="15"/>
      <c r="XW134" s="15"/>
      <c r="XX134" s="15"/>
      <c r="XY134" s="15"/>
      <c r="XZ134" s="15"/>
      <c r="YA134" s="15"/>
      <c r="YB134" s="15"/>
      <c r="YC134" s="15"/>
      <c r="YD134" s="15"/>
      <c r="YE134" s="15"/>
      <c r="YF134" s="15"/>
      <c r="YG134" s="15"/>
      <c r="YH134" s="15"/>
      <c r="YI134" s="15"/>
      <c r="YJ134" s="15"/>
      <c r="YK134" s="15"/>
      <c r="YL134" s="15"/>
      <c r="YM134" s="15"/>
      <c r="YN134" s="15"/>
      <c r="YO134" s="15"/>
      <c r="YP134" s="15"/>
      <c r="YQ134" s="15"/>
      <c r="YR134" s="15"/>
      <c r="YS134" s="15"/>
      <c r="YT134" s="15"/>
      <c r="YU134" s="15"/>
      <c r="YV134" s="15"/>
      <c r="YW134" s="15"/>
      <c r="YX134" s="15"/>
      <c r="YY134" s="15"/>
      <c r="YZ134" s="15"/>
      <c r="ZA134" s="15"/>
      <c r="ZB134" s="15"/>
      <c r="ZC134" s="15"/>
      <c r="ZD134" s="15"/>
      <c r="ZE134" s="15"/>
      <c r="ZF134" s="15"/>
      <c r="ZG134" s="15"/>
      <c r="ZH134" s="15"/>
      <c r="ZI134" s="15"/>
      <c r="ZJ134" s="15"/>
      <c r="ZK134" s="15"/>
      <c r="ZL134" s="15"/>
      <c r="ZM134" s="15"/>
      <c r="ZN134" s="15"/>
      <c r="ZO134" s="15"/>
      <c r="ZP134" s="15"/>
      <c r="ZQ134" s="15"/>
      <c r="ZR134" s="15"/>
      <c r="ZS134" s="15"/>
      <c r="ZT134" s="15"/>
      <c r="ZU134" s="15"/>
      <c r="ZV134" s="15"/>
      <c r="ZW134" s="15"/>
      <c r="ZX134" s="15"/>
      <c r="ZY134" s="15"/>
      <c r="ZZ134" s="15"/>
      <c r="AAA134" s="15"/>
      <c r="AAB134" s="15"/>
      <c r="AAC134" s="15"/>
      <c r="AAD134" s="15"/>
      <c r="AAE134" s="15"/>
      <c r="AAF134" s="15"/>
      <c r="AAG134" s="15"/>
      <c r="AAH134" s="15"/>
      <c r="AAI134" s="15"/>
      <c r="AAJ134" s="15"/>
      <c r="AAK134" s="15"/>
      <c r="AAL134" s="15"/>
      <c r="AAM134" s="15"/>
      <c r="AAN134" s="15"/>
      <c r="AAO134" s="15"/>
      <c r="AAP134" s="15"/>
      <c r="AAQ134" s="15"/>
      <c r="AAR134" s="15"/>
      <c r="AAS134" s="15"/>
      <c r="AAT134" s="15"/>
      <c r="AAU134" s="15"/>
      <c r="AAV134" s="15"/>
      <c r="AAW134" s="15"/>
      <c r="AAX134" s="15"/>
      <c r="AAY134" s="15"/>
      <c r="AAZ134" s="15"/>
      <c r="ABA134" s="15"/>
      <c r="ABB134" s="15"/>
      <c r="ABC134" s="15"/>
      <c r="ABD134" s="15"/>
      <c r="ABE134" s="15"/>
      <c r="ABF134" s="15"/>
      <c r="ABG134" s="15"/>
      <c r="ABH134" s="15"/>
      <c r="ABI134" s="15"/>
      <c r="ABJ134" s="15"/>
      <c r="ABK134" s="15"/>
      <c r="ABL134" s="15"/>
      <c r="ABM134" s="15"/>
      <c r="ABN134" s="15"/>
      <c r="ABO134" s="15"/>
      <c r="ABP134" s="15"/>
      <c r="ABQ134" s="15"/>
      <c r="ABR134" s="15"/>
      <c r="ABS134" s="15"/>
      <c r="ABT134" s="15"/>
      <c r="ABU134" s="15"/>
      <c r="ABV134" s="15"/>
      <c r="ABW134" s="15"/>
      <c r="ABX134" s="15"/>
      <c r="ABY134" s="15"/>
      <c r="ABZ134" s="15"/>
      <c r="ACA134" s="15"/>
      <c r="ACB134" s="15"/>
      <c r="ACC134" s="15"/>
      <c r="ACD134" s="15"/>
      <c r="ACE134" s="15"/>
      <c r="ACF134" s="15"/>
      <c r="ACG134" s="15"/>
      <c r="ACH134" s="15"/>
      <c r="ACI134" s="15"/>
      <c r="ACJ134" s="15"/>
      <c r="ACK134" s="15"/>
      <c r="ACL134" s="15"/>
      <c r="ACM134" s="15"/>
      <c r="ACN134" s="15"/>
      <c r="ACO134" s="15"/>
      <c r="ACP134" s="15"/>
      <c r="ACQ134" s="15"/>
      <c r="ACR134" s="15"/>
      <c r="ACS134" s="15"/>
      <c r="ACT134" s="15"/>
      <c r="ACU134" s="15"/>
      <c r="ACV134" s="15"/>
      <c r="ACW134" s="15"/>
      <c r="ACX134" s="15"/>
      <c r="ACY134" s="15"/>
      <c r="ACZ134" s="15"/>
      <c r="ADA134" s="15"/>
      <c r="ADB134" s="15"/>
      <c r="ADC134" s="15"/>
      <c r="ADD134" s="15"/>
      <c r="ADE134" s="15"/>
      <c r="ADF134" s="15"/>
      <c r="ADG134" s="15"/>
      <c r="ADH134" s="15"/>
      <c r="ADI134" s="15"/>
      <c r="ADJ134" s="15"/>
      <c r="ADK134" s="15"/>
      <c r="ADL134" s="15"/>
      <c r="ADM134" s="15"/>
      <c r="ADN134" s="15"/>
      <c r="ADO134" s="15"/>
      <c r="ADP134" s="15"/>
      <c r="ADQ134" s="15"/>
      <c r="ADR134" s="15"/>
      <c r="ADS134" s="15"/>
      <c r="ADT134" s="15"/>
      <c r="ADU134" s="15"/>
      <c r="ADV134" s="15"/>
      <c r="ADW134" s="15"/>
      <c r="ADX134" s="15"/>
      <c r="ADY134" s="15"/>
      <c r="ADZ134" s="15"/>
      <c r="AEA134" s="15"/>
      <c r="AEB134" s="15"/>
      <c r="AEC134" s="15"/>
      <c r="AED134" s="15"/>
      <c r="AEE134" s="15"/>
      <c r="AEF134" s="15"/>
      <c r="AEG134" s="15"/>
      <c r="AEH134" s="15"/>
      <c r="AEI134" s="15"/>
      <c r="AEJ134" s="15"/>
      <c r="AEK134" s="15"/>
      <c r="AEL134" s="15"/>
      <c r="AEM134" s="15"/>
      <c r="AEN134" s="15"/>
      <c r="AEO134" s="15"/>
      <c r="AEP134" s="15"/>
      <c r="AEQ134" s="15"/>
      <c r="AER134" s="15"/>
      <c r="AES134" s="15"/>
      <c r="AET134" s="15"/>
      <c r="AEU134" s="15"/>
      <c r="AEV134" s="15"/>
      <c r="AEW134" s="15"/>
      <c r="AEX134" s="15"/>
      <c r="AEY134" s="15"/>
      <c r="AEZ134" s="15"/>
      <c r="AFA134" s="15"/>
      <c r="AFB134" s="15"/>
      <c r="AFC134" s="15"/>
      <c r="AFD134" s="15"/>
      <c r="AFE134" s="15"/>
      <c r="AFF134" s="15"/>
      <c r="AFG134" s="15"/>
      <c r="AFH134" s="15"/>
      <c r="AFI134" s="15"/>
      <c r="AFJ134" s="15"/>
      <c r="AFK134" s="15"/>
      <c r="AFL134" s="15"/>
      <c r="AFM134" s="15"/>
      <c r="AFN134" s="15"/>
      <c r="AFO134" s="15"/>
      <c r="AFP134" s="15"/>
      <c r="AFQ134" s="15"/>
      <c r="AFR134" s="15"/>
      <c r="AFS134" s="15"/>
      <c r="AFT134" s="15"/>
      <c r="AFU134" s="15"/>
      <c r="AFV134" s="15"/>
      <c r="AFW134" s="15"/>
      <c r="AFX134" s="15"/>
      <c r="AFY134" s="15"/>
      <c r="AFZ134" s="15"/>
      <c r="AGA134" s="15"/>
      <c r="AGB134" s="15"/>
      <c r="AGC134" s="15"/>
      <c r="AGD134" s="15"/>
      <c r="AGE134" s="15"/>
      <c r="AGF134" s="15"/>
      <c r="AGG134" s="15"/>
      <c r="AGH134" s="15"/>
      <c r="AGI134" s="15"/>
      <c r="AGJ134" s="15"/>
      <c r="AGK134" s="15"/>
      <c r="AGL134" s="15"/>
      <c r="AGM134" s="15"/>
      <c r="AGN134" s="15"/>
      <c r="AGO134" s="15"/>
      <c r="AGP134" s="15"/>
      <c r="AGQ134" s="15"/>
      <c r="AGR134" s="15"/>
      <c r="AGS134" s="15"/>
      <c r="AGT134" s="15"/>
      <c r="AGU134" s="15"/>
      <c r="AGV134" s="15"/>
      <c r="AGW134" s="15"/>
      <c r="AGX134" s="15"/>
      <c r="AGY134" s="15"/>
      <c r="AGZ134" s="15"/>
      <c r="AHA134" s="15"/>
      <c r="AHB134" s="15"/>
      <c r="AHC134" s="15"/>
      <c r="AHD134" s="15"/>
      <c r="AHE134" s="15"/>
      <c r="AHF134" s="15"/>
      <c r="AHG134" s="15"/>
      <c r="AHH134" s="15"/>
      <c r="AHI134" s="15"/>
      <c r="AHJ134" s="15"/>
      <c r="AHK134" s="15"/>
      <c r="AHL134" s="15"/>
      <c r="AHM134" s="15"/>
      <c r="AHN134" s="15"/>
      <c r="AHO134" s="15"/>
      <c r="AHP134" s="15"/>
      <c r="AHQ134" s="15"/>
      <c r="AHR134" s="15"/>
      <c r="AHS134" s="15"/>
      <c r="AHT134" s="15"/>
      <c r="AHU134" s="15"/>
      <c r="AHV134" s="15"/>
      <c r="AHW134" s="15"/>
      <c r="AHX134" s="15"/>
      <c r="AHY134" s="15"/>
      <c r="AHZ134" s="15"/>
      <c r="AIA134" s="15"/>
      <c r="AIB134" s="15"/>
      <c r="AIC134" s="15"/>
      <c r="AID134" s="15"/>
      <c r="AIE134" s="15"/>
      <c r="AIF134" s="15"/>
      <c r="AIG134" s="15"/>
      <c r="AIH134" s="15"/>
      <c r="AII134" s="15"/>
      <c r="AIJ134" s="15"/>
      <c r="AIK134" s="15"/>
      <c r="AIL134" s="15"/>
      <c r="AIM134" s="15"/>
      <c r="AIN134" s="15"/>
      <c r="AIO134" s="15"/>
      <c r="AIP134" s="15"/>
      <c r="AIQ134" s="15"/>
      <c r="AIR134" s="15"/>
      <c r="AIS134" s="15"/>
      <c r="AIT134" s="15"/>
      <c r="AIU134" s="15"/>
      <c r="AIV134" s="15"/>
      <c r="AIW134" s="15"/>
      <c r="AIX134" s="15"/>
      <c r="AIY134" s="15"/>
      <c r="AIZ134" s="15"/>
      <c r="AJA134" s="15"/>
      <c r="AJB134" s="15"/>
      <c r="AJC134" s="15"/>
      <c r="AJD134" s="15"/>
      <c r="AJE134" s="15"/>
      <c r="AJF134" s="15"/>
      <c r="AJG134" s="15"/>
      <c r="AJH134" s="15"/>
      <c r="AJI134" s="15"/>
      <c r="AJJ134" s="15"/>
      <c r="AJK134" s="15"/>
      <c r="AJL134" s="15"/>
      <c r="AJM134" s="15"/>
      <c r="AJN134" s="15"/>
      <c r="AJO134" s="15"/>
      <c r="AJP134" s="15"/>
      <c r="AJQ134" s="15"/>
      <c r="AJR134" s="15"/>
      <c r="AJS134" s="15"/>
      <c r="AJT134" s="15"/>
      <c r="AJU134" s="15"/>
      <c r="AJV134" s="15"/>
      <c r="AJW134" s="15"/>
      <c r="AJX134" s="15"/>
      <c r="AJY134" s="15"/>
      <c r="AJZ134" s="15"/>
      <c r="AKA134" s="15"/>
      <c r="AKB134" s="15"/>
      <c r="AKC134" s="15"/>
      <c r="AKD134" s="15"/>
      <c r="AKE134" s="15"/>
      <c r="AKF134" s="15"/>
      <c r="AKG134" s="15"/>
      <c r="AKH134" s="15"/>
      <c r="AKI134" s="15"/>
      <c r="AKJ134" s="15"/>
      <c r="AKK134" s="15"/>
      <c r="AKL134" s="15"/>
      <c r="AKM134" s="15"/>
      <c r="AKN134" s="15"/>
      <c r="AKO134" s="15"/>
      <c r="AKP134" s="15"/>
      <c r="AKQ134" s="15"/>
      <c r="AKR134" s="15"/>
      <c r="AKS134" s="15"/>
      <c r="AKT134" s="15"/>
      <c r="AKU134" s="15"/>
      <c r="AKV134" s="15"/>
      <c r="AKW134" s="15"/>
      <c r="AKX134" s="15"/>
      <c r="AKY134" s="15"/>
      <c r="AKZ134" s="15"/>
      <c r="ALA134" s="15"/>
      <c r="ALB134" s="15"/>
      <c r="ALC134" s="15"/>
      <c r="ALD134" s="15"/>
      <c r="ALE134" s="15"/>
      <c r="ALF134" s="15"/>
      <c r="ALG134" s="15"/>
      <c r="ALH134" s="15"/>
      <c r="ALI134" s="15"/>
      <c r="ALJ134" s="15"/>
      <c r="ALK134" s="15"/>
      <c r="ALL134" s="15"/>
      <c r="ALM134" s="15"/>
      <c r="ALN134" s="15"/>
      <c r="ALO134" s="15"/>
      <c r="ALP134" s="15"/>
      <c r="ALQ134" s="15"/>
      <c r="ALR134" s="15"/>
      <c r="ALS134" s="15"/>
      <c r="ALT134" s="15"/>
      <c r="ALU134" s="15"/>
      <c r="ALV134" s="15"/>
      <c r="ALW134" s="15"/>
      <c r="ALX134" s="15"/>
      <c r="ALY134" s="15"/>
      <c r="ALZ134" s="15"/>
      <c r="AMA134" s="15"/>
      <c r="AMB134" s="15"/>
      <c r="AMC134" s="15"/>
      <c r="AMD134" s="15"/>
      <c r="AME134" s="15"/>
      <c r="AMF134" s="15"/>
      <c r="AMG134" s="15"/>
      <c r="AMH134" s="15"/>
      <c r="AMI134" s="15"/>
      <c r="AMJ134" s="15"/>
    </row>
    <row r="135" spans="1:1024">
      <c r="A135" s="5">
        <v>102</v>
      </c>
      <c r="B135" s="40" t="s">
        <v>296</v>
      </c>
      <c r="C135" s="37" t="s">
        <v>240</v>
      </c>
      <c r="D135" s="38" t="s">
        <v>15</v>
      </c>
      <c r="E135" s="68" t="s">
        <v>28</v>
      </c>
      <c r="F135" s="39">
        <v>43284</v>
      </c>
      <c r="G135" s="40" t="s">
        <v>297</v>
      </c>
      <c r="H135" s="40" t="s">
        <v>298</v>
      </c>
      <c r="I135" s="37" t="s">
        <v>123</v>
      </c>
      <c r="J135" s="37" t="s">
        <v>123</v>
      </c>
      <c r="K135" s="40" t="s">
        <v>284</v>
      </c>
      <c r="L135" s="40" t="s">
        <v>285</v>
      </c>
      <c r="M135" s="41">
        <v>43572</v>
      </c>
      <c r="N135" s="42">
        <v>261</v>
      </c>
      <c r="O135" s="52">
        <v>9</v>
      </c>
      <c r="P135" s="140">
        <v>4.5</v>
      </c>
      <c r="Q135" s="140">
        <v>17.5</v>
      </c>
      <c r="R135" s="140">
        <v>7.5</v>
      </c>
      <c r="S135" s="140">
        <v>7.5</v>
      </c>
      <c r="T135" s="140">
        <v>6.5</v>
      </c>
      <c r="U135" s="140">
        <v>2.5</v>
      </c>
      <c r="V135" s="140">
        <v>7</v>
      </c>
      <c r="W135" s="140">
        <v>3.5</v>
      </c>
      <c r="X135" s="140">
        <v>4.5</v>
      </c>
      <c r="Y135" s="141">
        <v>8.5</v>
      </c>
      <c r="Z135" s="146">
        <f t="shared" si="14"/>
        <v>69.5</v>
      </c>
      <c r="AA135" s="145">
        <v>664</v>
      </c>
      <c r="AB135" s="145">
        <v>928</v>
      </c>
      <c r="AC135" s="179">
        <v>1</v>
      </c>
      <c r="AD135" s="5"/>
      <c r="AE135" s="106"/>
    </row>
    <row r="136" spans="1:1024" s="98" customFormat="1">
      <c r="A136" s="5">
        <v>108</v>
      </c>
      <c r="B136" s="40" t="s">
        <v>69</v>
      </c>
      <c r="C136" s="37" t="s">
        <v>19</v>
      </c>
      <c r="D136" s="38" t="s">
        <v>15</v>
      </c>
      <c r="E136" s="38" t="s">
        <v>16</v>
      </c>
      <c r="F136" s="39">
        <v>43314</v>
      </c>
      <c r="G136" s="40" t="s">
        <v>54</v>
      </c>
      <c r="H136" s="40" t="s">
        <v>70</v>
      </c>
      <c r="I136" s="37" t="s">
        <v>23</v>
      </c>
      <c r="J136" s="37" t="s">
        <v>14</v>
      </c>
      <c r="K136" s="40" t="s">
        <v>51</v>
      </c>
      <c r="L136" s="40" t="s">
        <v>71</v>
      </c>
      <c r="M136" s="41" t="s">
        <v>53</v>
      </c>
      <c r="N136" s="42">
        <v>216</v>
      </c>
      <c r="O136" s="97">
        <v>7</v>
      </c>
      <c r="P136" s="140">
        <v>4</v>
      </c>
      <c r="Q136" s="140">
        <v>14</v>
      </c>
      <c r="R136" s="140">
        <v>7</v>
      </c>
      <c r="S136" s="140">
        <v>7.5</v>
      </c>
      <c r="T136" s="140">
        <v>6.5</v>
      </c>
      <c r="U136" s="140">
        <v>2</v>
      </c>
      <c r="V136" s="140">
        <v>6.5</v>
      </c>
      <c r="W136" s="140">
        <v>3</v>
      </c>
      <c r="X136" s="140">
        <v>4.5</v>
      </c>
      <c r="Y136" s="141">
        <v>14</v>
      </c>
      <c r="Z136" s="146">
        <f>SUM(P136:Y136)</f>
        <v>69</v>
      </c>
      <c r="AA136" s="132">
        <v>966</v>
      </c>
      <c r="AB136" s="132">
        <v>1632</v>
      </c>
      <c r="AC136" s="178">
        <v>2</v>
      </c>
      <c r="AD136" s="5"/>
      <c r="AE136" s="106"/>
      <c r="AF136" s="99"/>
      <c r="AG136" s="99"/>
    </row>
    <row r="137" spans="1:1024">
      <c r="A137" s="164" t="s">
        <v>469</v>
      </c>
      <c r="B137" s="164"/>
      <c r="C137" s="164"/>
      <c r="D137" s="83"/>
      <c r="E137" s="76"/>
      <c r="F137" s="24"/>
      <c r="G137" s="24"/>
      <c r="H137" s="24"/>
      <c r="I137" s="24"/>
      <c r="J137" s="24"/>
      <c r="K137" s="16"/>
      <c r="L137" s="16"/>
      <c r="M137" s="16"/>
      <c r="N137" s="16"/>
      <c r="O137" s="61"/>
      <c r="P137" s="142"/>
      <c r="Q137" s="142"/>
      <c r="R137" s="142"/>
      <c r="S137" s="142"/>
      <c r="T137" s="142"/>
      <c r="U137" s="146"/>
      <c r="V137" s="142"/>
      <c r="W137" s="142"/>
      <c r="X137" s="148"/>
      <c r="Y137" s="142"/>
      <c r="Z137" s="132"/>
      <c r="AA137" s="132"/>
      <c r="AB137" s="132"/>
      <c r="AC137" s="178"/>
      <c r="AD137" s="13"/>
      <c r="AE137" s="106"/>
      <c r="AF137" s="55"/>
      <c r="AG137" s="5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  <c r="MV137" s="15"/>
      <c r="MW137" s="15"/>
      <c r="MX137" s="15"/>
      <c r="MY137" s="15"/>
      <c r="MZ137" s="15"/>
      <c r="NA137" s="15"/>
      <c r="NB137" s="15"/>
      <c r="NC137" s="15"/>
      <c r="ND137" s="15"/>
      <c r="NE137" s="15"/>
      <c r="NF137" s="15"/>
      <c r="NG137" s="15"/>
      <c r="NH137" s="15"/>
      <c r="NI137" s="15"/>
      <c r="NJ137" s="15"/>
      <c r="NK137" s="15"/>
      <c r="NL137" s="15"/>
      <c r="NM137" s="15"/>
      <c r="NN137" s="15"/>
      <c r="NO137" s="15"/>
      <c r="NP137" s="15"/>
      <c r="NQ137" s="15"/>
      <c r="NR137" s="15"/>
      <c r="NS137" s="15"/>
      <c r="NT137" s="15"/>
      <c r="NU137" s="15"/>
      <c r="NV137" s="15"/>
      <c r="NW137" s="15"/>
      <c r="NX137" s="15"/>
      <c r="NY137" s="15"/>
      <c r="NZ137" s="15"/>
      <c r="OA137" s="15"/>
      <c r="OB137" s="15"/>
      <c r="OC137" s="15"/>
      <c r="OD137" s="15"/>
      <c r="OE137" s="15"/>
      <c r="OF137" s="15"/>
      <c r="OG137" s="15"/>
      <c r="OH137" s="15"/>
      <c r="OI137" s="15"/>
      <c r="OJ137" s="15"/>
      <c r="OK137" s="15"/>
      <c r="OL137" s="15"/>
      <c r="OM137" s="15"/>
      <c r="ON137" s="15"/>
      <c r="OO137" s="15"/>
      <c r="OP137" s="15"/>
      <c r="OQ137" s="15"/>
      <c r="OR137" s="15"/>
      <c r="OS137" s="15"/>
      <c r="OT137" s="15"/>
      <c r="OU137" s="15"/>
      <c r="OV137" s="15"/>
      <c r="OW137" s="15"/>
      <c r="OX137" s="15"/>
      <c r="OY137" s="15"/>
      <c r="OZ137" s="15"/>
      <c r="PA137" s="15"/>
      <c r="PB137" s="15"/>
      <c r="PC137" s="15"/>
      <c r="PD137" s="15"/>
      <c r="PE137" s="15"/>
      <c r="PF137" s="15"/>
      <c r="PG137" s="15"/>
      <c r="PH137" s="15"/>
      <c r="PI137" s="15"/>
      <c r="PJ137" s="15"/>
      <c r="PK137" s="15"/>
      <c r="PL137" s="15"/>
      <c r="PM137" s="15"/>
      <c r="PN137" s="15"/>
      <c r="PO137" s="15"/>
      <c r="PP137" s="15"/>
      <c r="PQ137" s="15"/>
      <c r="PR137" s="15"/>
      <c r="PS137" s="15"/>
      <c r="PT137" s="15"/>
      <c r="PU137" s="15"/>
      <c r="PV137" s="15"/>
      <c r="PW137" s="15"/>
      <c r="PX137" s="15"/>
      <c r="PY137" s="15"/>
      <c r="PZ137" s="15"/>
      <c r="QA137" s="15"/>
      <c r="QB137" s="15"/>
      <c r="QC137" s="15"/>
      <c r="QD137" s="15"/>
      <c r="QE137" s="15"/>
      <c r="QF137" s="15"/>
      <c r="QG137" s="15"/>
      <c r="QH137" s="15"/>
      <c r="QI137" s="15"/>
      <c r="QJ137" s="15"/>
      <c r="QK137" s="15"/>
      <c r="QL137" s="15"/>
      <c r="QM137" s="15"/>
      <c r="QN137" s="15"/>
      <c r="QO137" s="15"/>
      <c r="QP137" s="15"/>
      <c r="QQ137" s="15"/>
      <c r="QR137" s="15"/>
      <c r="QS137" s="15"/>
      <c r="QT137" s="15"/>
      <c r="QU137" s="15"/>
      <c r="QV137" s="15"/>
      <c r="QW137" s="15"/>
      <c r="QX137" s="15"/>
      <c r="QY137" s="15"/>
      <c r="QZ137" s="15"/>
      <c r="RA137" s="15"/>
      <c r="RB137" s="15"/>
      <c r="RC137" s="15"/>
      <c r="RD137" s="15"/>
      <c r="RE137" s="15"/>
      <c r="RF137" s="15"/>
      <c r="RG137" s="15"/>
      <c r="RH137" s="15"/>
      <c r="RI137" s="15"/>
      <c r="RJ137" s="15"/>
      <c r="RK137" s="15"/>
      <c r="RL137" s="15"/>
      <c r="RM137" s="15"/>
      <c r="RN137" s="15"/>
      <c r="RO137" s="15"/>
      <c r="RP137" s="15"/>
      <c r="RQ137" s="15"/>
      <c r="RR137" s="15"/>
      <c r="RS137" s="15"/>
      <c r="RT137" s="15"/>
      <c r="RU137" s="15"/>
      <c r="RV137" s="15"/>
      <c r="RW137" s="15"/>
      <c r="RX137" s="15"/>
      <c r="RY137" s="15"/>
      <c r="RZ137" s="15"/>
      <c r="SA137" s="15"/>
      <c r="SB137" s="15"/>
      <c r="SC137" s="15"/>
      <c r="SD137" s="15"/>
      <c r="SE137" s="15"/>
      <c r="SF137" s="15"/>
      <c r="SG137" s="15"/>
      <c r="SH137" s="15"/>
      <c r="SI137" s="15"/>
      <c r="SJ137" s="15"/>
      <c r="SK137" s="15"/>
      <c r="SL137" s="15"/>
      <c r="SM137" s="15"/>
      <c r="SN137" s="15"/>
      <c r="SO137" s="15"/>
      <c r="SP137" s="15"/>
      <c r="SQ137" s="15"/>
      <c r="SR137" s="15"/>
      <c r="SS137" s="15"/>
      <c r="ST137" s="15"/>
      <c r="SU137" s="15"/>
      <c r="SV137" s="15"/>
      <c r="SW137" s="15"/>
      <c r="SX137" s="15"/>
      <c r="SY137" s="15"/>
      <c r="SZ137" s="15"/>
      <c r="TA137" s="15"/>
      <c r="TB137" s="15"/>
      <c r="TC137" s="15"/>
      <c r="TD137" s="15"/>
      <c r="TE137" s="15"/>
      <c r="TF137" s="15"/>
      <c r="TG137" s="15"/>
      <c r="TH137" s="15"/>
      <c r="TI137" s="15"/>
      <c r="TJ137" s="15"/>
      <c r="TK137" s="15"/>
      <c r="TL137" s="15"/>
      <c r="TM137" s="15"/>
      <c r="TN137" s="15"/>
      <c r="TO137" s="15"/>
      <c r="TP137" s="15"/>
      <c r="TQ137" s="15"/>
      <c r="TR137" s="15"/>
      <c r="TS137" s="15"/>
      <c r="TT137" s="15"/>
      <c r="TU137" s="15"/>
      <c r="TV137" s="15"/>
      <c r="TW137" s="15"/>
      <c r="TX137" s="15"/>
      <c r="TY137" s="15"/>
      <c r="TZ137" s="15"/>
      <c r="UA137" s="15"/>
      <c r="UB137" s="15"/>
      <c r="UC137" s="15"/>
      <c r="UD137" s="15"/>
      <c r="UE137" s="15"/>
      <c r="UF137" s="15"/>
      <c r="UG137" s="15"/>
      <c r="UH137" s="15"/>
      <c r="UI137" s="15"/>
      <c r="UJ137" s="15"/>
      <c r="UK137" s="15"/>
      <c r="UL137" s="15"/>
      <c r="UM137" s="15"/>
      <c r="UN137" s="15"/>
      <c r="UO137" s="15"/>
      <c r="UP137" s="15"/>
      <c r="UQ137" s="15"/>
      <c r="UR137" s="15"/>
      <c r="US137" s="15"/>
      <c r="UT137" s="15"/>
      <c r="UU137" s="15"/>
      <c r="UV137" s="15"/>
      <c r="UW137" s="15"/>
      <c r="UX137" s="15"/>
      <c r="UY137" s="15"/>
      <c r="UZ137" s="15"/>
      <c r="VA137" s="15"/>
      <c r="VB137" s="15"/>
      <c r="VC137" s="15"/>
      <c r="VD137" s="15"/>
      <c r="VE137" s="15"/>
      <c r="VF137" s="15"/>
      <c r="VG137" s="15"/>
      <c r="VH137" s="15"/>
      <c r="VI137" s="15"/>
      <c r="VJ137" s="15"/>
      <c r="VK137" s="15"/>
      <c r="VL137" s="15"/>
      <c r="VM137" s="15"/>
      <c r="VN137" s="15"/>
      <c r="VO137" s="15"/>
      <c r="VP137" s="15"/>
      <c r="VQ137" s="15"/>
      <c r="VR137" s="15"/>
      <c r="VS137" s="15"/>
      <c r="VT137" s="15"/>
      <c r="VU137" s="15"/>
      <c r="VV137" s="15"/>
      <c r="VW137" s="15"/>
      <c r="VX137" s="15"/>
      <c r="VY137" s="15"/>
      <c r="VZ137" s="15"/>
      <c r="WA137" s="15"/>
      <c r="WB137" s="15"/>
      <c r="WC137" s="15"/>
      <c r="WD137" s="15"/>
      <c r="WE137" s="15"/>
      <c r="WF137" s="15"/>
      <c r="WG137" s="15"/>
      <c r="WH137" s="15"/>
      <c r="WI137" s="15"/>
      <c r="WJ137" s="15"/>
      <c r="WK137" s="15"/>
      <c r="WL137" s="15"/>
      <c r="WM137" s="15"/>
      <c r="WN137" s="15"/>
      <c r="WO137" s="15"/>
      <c r="WP137" s="15"/>
      <c r="WQ137" s="15"/>
      <c r="WR137" s="15"/>
      <c r="WS137" s="15"/>
      <c r="WT137" s="15"/>
      <c r="WU137" s="15"/>
      <c r="WV137" s="15"/>
      <c r="WW137" s="15"/>
      <c r="WX137" s="15"/>
      <c r="WY137" s="15"/>
      <c r="WZ137" s="15"/>
      <c r="XA137" s="15"/>
      <c r="XB137" s="15"/>
      <c r="XC137" s="15"/>
      <c r="XD137" s="15"/>
      <c r="XE137" s="15"/>
      <c r="XF137" s="15"/>
      <c r="XG137" s="15"/>
      <c r="XH137" s="15"/>
      <c r="XI137" s="15"/>
      <c r="XJ137" s="15"/>
      <c r="XK137" s="15"/>
      <c r="XL137" s="15"/>
      <c r="XM137" s="15"/>
      <c r="XN137" s="15"/>
      <c r="XO137" s="15"/>
      <c r="XP137" s="15"/>
      <c r="XQ137" s="15"/>
      <c r="XR137" s="15"/>
      <c r="XS137" s="15"/>
      <c r="XT137" s="15"/>
      <c r="XU137" s="15"/>
      <c r="XV137" s="15"/>
      <c r="XW137" s="15"/>
      <c r="XX137" s="15"/>
      <c r="XY137" s="15"/>
      <c r="XZ137" s="15"/>
      <c r="YA137" s="15"/>
      <c r="YB137" s="15"/>
      <c r="YC137" s="15"/>
      <c r="YD137" s="15"/>
      <c r="YE137" s="15"/>
      <c r="YF137" s="15"/>
      <c r="YG137" s="15"/>
      <c r="YH137" s="15"/>
      <c r="YI137" s="15"/>
      <c r="YJ137" s="15"/>
      <c r="YK137" s="15"/>
      <c r="YL137" s="15"/>
      <c r="YM137" s="15"/>
      <c r="YN137" s="15"/>
      <c r="YO137" s="15"/>
      <c r="YP137" s="15"/>
      <c r="YQ137" s="15"/>
      <c r="YR137" s="15"/>
      <c r="YS137" s="15"/>
      <c r="YT137" s="15"/>
      <c r="YU137" s="15"/>
      <c r="YV137" s="15"/>
      <c r="YW137" s="15"/>
      <c r="YX137" s="15"/>
      <c r="YY137" s="15"/>
      <c r="YZ137" s="15"/>
      <c r="ZA137" s="15"/>
      <c r="ZB137" s="15"/>
      <c r="ZC137" s="15"/>
      <c r="ZD137" s="15"/>
      <c r="ZE137" s="15"/>
      <c r="ZF137" s="15"/>
      <c r="ZG137" s="15"/>
      <c r="ZH137" s="15"/>
      <c r="ZI137" s="15"/>
      <c r="ZJ137" s="15"/>
      <c r="ZK137" s="15"/>
      <c r="ZL137" s="15"/>
      <c r="ZM137" s="15"/>
      <c r="ZN137" s="15"/>
      <c r="ZO137" s="15"/>
      <c r="ZP137" s="15"/>
      <c r="ZQ137" s="15"/>
      <c r="ZR137" s="15"/>
      <c r="ZS137" s="15"/>
      <c r="ZT137" s="15"/>
      <c r="ZU137" s="15"/>
      <c r="ZV137" s="15"/>
      <c r="ZW137" s="15"/>
      <c r="ZX137" s="15"/>
      <c r="ZY137" s="15"/>
      <c r="ZZ137" s="15"/>
      <c r="AAA137" s="15"/>
      <c r="AAB137" s="15"/>
      <c r="AAC137" s="15"/>
      <c r="AAD137" s="15"/>
      <c r="AAE137" s="15"/>
      <c r="AAF137" s="15"/>
      <c r="AAG137" s="15"/>
      <c r="AAH137" s="15"/>
      <c r="AAI137" s="15"/>
      <c r="AAJ137" s="15"/>
      <c r="AAK137" s="15"/>
      <c r="AAL137" s="15"/>
      <c r="AAM137" s="15"/>
      <c r="AAN137" s="15"/>
      <c r="AAO137" s="15"/>
      <c r="AAP137" s="15"/>
      <c r="AAQ137" s="15"/>
      <c r="AAR137" s="15"/>
      <c r="AAS137" s="15"/>
      <c r="AAT137" s="15"/>
      <c r="AAU137" s="15"/>
      <c r="AAV137" s="15"/>
      <c r="AAW137" s="15"/>
      <c r="AAX137" s="15"/>
      <c r="AAY137" s="15"/>
      <c r="AAZ137" s="15"/>
      <c r="ABA137" s="15"/>
      <c r="ABB137" s="15"/>
      <c r="ABC137" s="15"/>
      <c r="ABD137" s="15"/>
      <c r="ABE137" s="15"/>
      <c r="ABF137" s="15"/>
      <c r="ABG137" s="15"/>
      <c r="ABH137" s="15"/>
      <c r="ABI137" s="15"/>
      <c r="ABJ137" s="15"/>
      <c r="ABK137" s="15"/>
      <c r="ABL137" s="15"/>
      <c r="ABM137" s="15"/>
      <c r="ABN137" s="15"/>
      <c r="ABO137" s="15"/>
      <c r="ABP137" s="15"/>
      <c r="ABQ137" s="15"/>
      <c r="ABR137" s="15"/>
      <c r="ABS137" s="15"/>
      <c r="ABT137" s="15"/>
      <c r="ABU137" s="15"/>
      <c r="ABV137" s="15"/>
      <c r="ABW137" s="15"/>
      <c r="ABX137" s="15"/>
      <c r="ABY137" s="15"/>
      <c r="ABZ137" s="15"/>
      <c r="ACA137" s="15"/>
      <c r="ACB137" s="15"/>
      <c r="ACC137" s="15"/>
      <c r="ACD137" s="15"/>
      <c r="ACE137" s="15"/>
      <c r="ACF137" s="15"/>
      <c r="ACG137" s="15"/>
      <c r="ACH137" s="15"/>
      <c r="ACI137" s="15"/>
      <c r="ACJ137" s="15"/>
      <c r="ACK137" s="15"/>
      <c r="ACL137" s="15"/>
      <c r="ACM137" s="15"/>
      <c r="ACN137" s="15"/>
      <c r="ACO137" s="15"/>
      <c r="ACP137" s="15"/>
      <c r="ACQ137" s="15"/>
      <c r="ACR137" s="15"/>
      <c r="ACS137" s="15"/>
      <c r="ACT137" s="15"/>
      <c r="ACU137" s="15"/>
      <c r="ACV137" s="15"/>
      <c r="ACW137" s="15"/>
      <c r="ACX137" s="15"/>
      <c r="ACY137" s="15"/>
      <c r="ACZ137" s="15"/>
      <c r="ADA137" s="15"/>
      <c r="ADB137" s="15"/>
      <c r="ADC137" s="15"/>
      <c r="ADD137" s="15"/>
      <c r="ADE137" s="15"/>
      <c r="ADF137" s="15"/>
      <c r="ADG137" s="15"/>
      <c r="ADH137" s="15"/>
      <c r="ADI137" s="15"/>
      <c r="ADJ137" s="15"/>
      <c r="ADK137" s="15"/>
      <c r="ADL137" s="15"/>
      <c r="ADM137" s="15"/>
      <c r="ADN137" s="15"/>
      <c r="ADO137" s="15"/>
      <c r="ADP137" s="15"/>
      <c r="ADQ137" s="15"/>
      <c r="ADR137" s="15"/>
      <c r="ADS137" s="15"/>
      <c r="ADT137" s="15"/>
      <c r="ADU137" s="15"/>
      <c r="ADV137" s="15"/>
      <c r="ADW137" s="15"/>
      <c r="ADX137" s="15"/>
      <c r="ADY137" s="15"/>
      <c r="ADZ137" s="15"/>
      <c r="AEA137" s="15"/>
      <c r="AEB137" s="15"/>
      <c r="AEC137" s="15"/>
      <c r="AED137" s="15"/>
      <c r="AEE137" s="15"/>
      <c r="AEF137" s="15"/>
      <c r="AEG137" s="15"/>
      <c r="AEH137" s="15"/>
      <c r="AEI137" s="15"/>
      <c r="AEJ137" s="15"/>
      <c r="AEK137" s="15"/>
      <c r="AEL137" s="15"/>
      <c r="AEM137" s="15"/>
      <c r="AEN137" s="15"/>
      <c r="AEO137" s="15"/>
      <c r="AEP137" s="15"/>
      <c r="AEQ137" s="15"/>
      <c r="AER137" s="15"/>
      <c r="AES137" s="15"/>
      <c r="AET137" s="15"/>
      <c r="AEU137" s="15"/>
      <c r="AEV137" s="15"/>
      <c r="AEW137" s="15"/>
      <c r="AEX137" s="15"/>
      <c r="AEY137" s="15"/>
      <c r="AEZ137" s="15"/>
      <c r="AFA137" s="15"/>
      <c r="AFB137" s="15"/>
      <c r="AFC137" s="15"/>
      <c r="AFD137" s="15"/>
      <c r="AFE137" s="15"/>
      <c r="AFF137" s="15"/>
      <c r="AFG137" s="15"/>
      <c r="AFH137" s="15"/>
      <c r="AFI137" s="15"/>
      <c r="AFJ137" s="15"/>
      <c r="AFK137" s="15"/>
      <c r="AFL137" s="15"/>
      <c r="AFM137" s="15"/>
      <c r="AFN137" s="15"/>
      <c r="AFO137" s="15"/>
      <c r="AFP137" s="15"/>
      <c r="AFQ137" s="15"/>
      <c r="AFR137" s="15"/>
      <c r="AFS137" s="15"/>
      <c r="AFT137" s="15"/>
      <c r="AFU137" s="15"/>
      <c r="AFV137" s="15"/>
      <c r="AFW137" s="15"/>
      <c r="AFX137" s="15"/>
      <c r="AFY137" s="15"/>
      <c r="AFZ137" s="15"/>
      <c r="AGA137" s="15"/>
      <c r="AGB137" s="15"/>
      <c r="AGC137" s="15"/>
      <c r="AGD137" s="15"/>
      <c r="AGE137" s="15"/>
      <c r="AGF137" s="15"/>
      <c r="AGG137" s="15"/>
      <c r="AGH137" s="15"/>
      <c r="AGI137" s="15"/>
      <c r="AGJ137" s="15"/>
      <c r="AGK137" s="15"/>
      <c r="AGL137" s="15"/>
      <c r="AGM137" s="15"/>
      <c r="AGN137" s="15"/>
      <c r="AGO137" s="15"/>
      <c r="AGP137" s="15"/>
      <c r="AGQ137" s="15"/>
      <c r="AGR137" s="15"/>
      <c r="AGS137" s="15"/>
      <c r="AGT137" s="15"/>
      <c r="AGU137" s="15"/>
      <c r="AGV137" s="15"/>
      <c r="AGW137" s="15"/>
      <c r="AGX137" s="15"/>
      <c r="AGY137" s="15"/>
      <c r="AGZ137" s="15"/>
      <c r="AHA137" s="15"/>
      <c r="AHB137" s="15"/>
      <c r="AHC137" s="15"/>
      <c r="AHD137" s="15"/>
      <c r="AHE137" s="15"/>
      <c r="AHF137" s="15"/>
      <c r="AHG137" s="15"/>
      <c r="AHH137" s="15"/>
      <c r="AHI137" s="15"/>
      <c r="AHJ137" s="15"/>
      <c r="AHK137" s="15"/>
      <c r="AHL137" s="15"/>
      <c r="AHM137" s="15"/>
      <c r="AHN137" s="15"/>
      <c r="AHO137" s="15"/>
      <c r="AHP137" s="15"/>
      <c r="AHQ137" s="15"/>
      <c r="AHR137" s="15"/>
      <c r="AHS137" s="15"/>
      <c r="AHT137" s="15"/>
      <c r="AHU137" s="15"/>
      <c r="AHV137" s="15"/>
      <c r="AHW137" s="15"/>
      <c r="AHX137" s="15"/>
      <c r="AHY137" s="15"/>
      <c r="AHZ137" s="15"/>
      <c r="AIA137" s="15"/>
      <c r="AIB137" s="15"/>
      <c r="AIC137" s="15"/>
      <c r="AID137" s="15"/>
      <c r="AIE137" s="15"/>
      <c r="AIF137" s="15"/>
      <c r="AIG137" s="15"/>
      <c r="AIH137" s="15"/>
      <c r="AII137" s="15"/>
      <c r="AIJ137" s="15"/>
      <c r="AIK137" s="15"/>
      <c r="AIL137" s="15"/>
      <c r="AIM137" s="15"/>
      <c r="AIN137" s="15"/>
      <c r="AIO137" s="15"/>
      <c r="AIP137" s="15"/>
      <c r="AIQ137" s="15"/>
      <c r="AIR137" s="15"/>
      <c r="AIS137" s="15"/>
      <c r="AIT137" s="15"/>
      <c r="AIU137" s="15"/>
      <c r="AIV137" s="15"/>
      <c r="AIW137" s="15"/>
      <c r="AIX137" s="15"/>
      <c r="AIY137" s="15"/>
      <c r="AIZ137" s="15"/>
      <c r="AJA137" s="15"/>
      <c r="AJB137" s="15"/>
      <c r="AJC137" s="15"/>
      <c r="AJD137" s="15"/>
      <c r="AJE137" s="15"/>
      <c r="AJF137" s="15"/>
      <c r="AJG137" s="15"/>
      <c r="AJH137" s="15"/>
      <c r="AJI137" s="15"/>
      <c r="AJJ137" s="15"/>
      <c r="AJK137" s="15"/>
      <c r="AJL137" s="15"/>
      <c r="AJM137" s="15"/>
      <c r="AJN137" s="15"/>
      <c r="AJO137" s="15"/>
      <c r="AJP137" s="15"/>
      <c r="AJQ137" s="15"/>
      <c r="AJR137" s="15"/>
      <c r="AJS137" s="15"/>
      <c r="AJT137" s="15"/>
      <c r="AJU137" s="15"/>
      <c r="AJV137" s="15"/>
      <c r="AJW137" s="15"/>
      <c r="AJX137" s="15"/>
      <c r="AJY137" s="15"/>
      <c r="AJZ137" s="15"/>
      <c r="AKA137" s="15"/>
      <c r="AKB137" s="15"/>
      <c r="AKC137" s="15"/>
      <c r="AKD137" s="15"/>
      <c r="AKE137" s="15"/>
      <c r="AKF137" s="15"/>
      <c r="AKG137" s="15"/>
      <c r="AKH137" s="15"/>
      <c r="AKI137" s="15"/>
      <c r="AKJ137" s="15"/>
      <c r="AKK137" s="15"/>
      <c r="AKL137" s="15"/>
      <c r="AKM137" s="15"/>
      <c r="AKN137" s="15"/>
      <c r="AKO137" s="15"/>
      <c r="AKP137" s="15"/>
      <c r="AKQ137" s="15"/>
      <c r="AKR137" s="15"/>
      <c r="AKS137" s="15"/>
      <c r="AKT137" s="15"/>
      <c r="AKU137" s="15"/>
      <c r="AKV137" s="15"/>
      <c r="AKW137" s="15"/>
      <c r="AKX137" s="15"/>
      <c r="AKY137" s="15"/>
      <c r="AKZ137" s="15"/>
      <c r="ALA137" s="15"/>
      <c r="ALB137" s="15"/>
      <c r="ALC137" s="15"/>
      <c r="ALD137" s="15"/>
      <c r="ALE137" s="15"/>
      <c r="ALF137" s="15"/>
      <c r="ALG137" s="15"/>
      <c r="ALH137" s="15"/>
      <c r="ALI137" s="15"/>
      <c r="ALJ137" s="15"/>
      <c r="ALK137" s="15"/>
      <c r="ALL137" s="15"/>
      <c r="ALM137" s="15"/>
      <c r="ALN137" s="15"/>
      <c r="ALO137" s="15"/>
      <c r="ALP137" s="15"/>
      <c r="ALQ137" s="15"/>
      <c r="ALR137" s="15"/>
      <c r="ALS137" s="15"/>
      <c r="ALT137" s="15"/>
      <c r="ALU137" s="15"/>
      <c r="ALV137" s="15"/>
      <c r="ALW137" s="15"/>
      <c r="ALX137" s="15"/>
      <c r="ALY137" s="15"/>
      <c r="ALZ137" s="15"/>
      <c r="AMA137" s="15"/>
      <c r="AMB137" s="15"/>
      <c r="AMC137" s="15"/>
      <c r="AMD137" s="15"/>
      <c r="AME137" s="15"/>
      <c r="AMF137" s="15"/>
      <c r="AMG137" s="15"/>
      <c r="AMH137" s="15"/>
      <c r="AMI137" s="15"/>
      <c r="AMJ137" s="15"/>
    </row>
    <row r="138" spans="1:1024">
      <c r="A138" s="5">
        <v>104</v>
      </c>
      <c r="B138" s="40" t="s">
        <v>211</v>
      </c>
      <c r="C138" s="37" t="s">
        <v>212</v>
      </c>
      <c r="D138" s="38" t="s">
        <v>15</v>
      </c>
      <c r="E138" s="68" t="s">
        <v>16</v>
      </c>
      <c r="F138" s="39">
        <v>42908</v>
      </c>
      <c r="G138" s="40" t="s">
        <v>213</v>
      </c>
      <c r="H138" s="40" t="s">
        <v>214</v>
      </c>
      <c r="I138" s="37" t="s">
        <v>215</v>
      </c>
      <c r="J138" s="37" t="s">
        <v>216</v>
      </c>
      <c r="K138" s="40" t="s">
        <v>209</v>
      </c>
      <c r="L138" s="40" t="s">
        <v>81</v>
      </c>
      <c r="M138" s="41">
        <v>43575</v>
      </c>
      <c r="N138" s="42">
        <f t="shared" ref="N138:N161" si="15">(M138-L138)</f>
        <v>349</v>
      </c>
      <c r="O138" s="52">
        <v>22</v>
      </c>
      <c r="P138" s="140">
        <v>4.5</v>
      </c>
      <c r="Q138" s="140">
        <v>14</v>
      </c>
      <c r="R138" s="140">
        <v>7</v>
      </c>
      <c r="S138" s="140">
        <v>7.5</v>
      </c>
      <c r="T138" s="140">
        <v>7</v>
      </c>
      <c r="U138" s="140">
        <v>3</v>
      </c>
      <c r="V138" s="140">
        <v>6.5</v>
      </c>
      <c r="W138" s="140">
        <v>4.5</v>
      </c>
      <c r="X138" s="140">
        <v>4.5</v>
      </c>
      <c r="Y138" s="141">
        <v>12.5</v>
      </c>
      <c r="Z138" s="146">
        <f t="shared" si="14"/>
        <v>71</v>
      </c>
      <c r="AA138" s="132">
        <v>1394</v>
      </c>
      <c r="AB138" s="132">
        <v>1458</v>
      </c>
      <c r="AC138" s="178">
        <v>1</v>
      </c>
      <c r="AD138" s="5"/>
      <c r="AE138" s="106"/>
    </row>
    <row r="139" spans="1:1024">
      <c r="A139" s="5">
        <v>105</v>
      </c>
      <c r="B139" s="40" t="s">
        <v>446</v>
      </c>
      <c r="C139" s="37" t="s">
        <v>212</v>
      </c>
      <c r="D139" s="38" t="s">
        <v>15</v>
      </c>
      <c r="E139" s="68" t="s">
        <v>28</v>
      </c>
      <c r="F139" s="39">
        <v>42917</v>
      </c>
      <c r="G139" s="40" t="s">
        <v>447</v>
      </c>
      <c r="H139" s="40" t="s">
        <v>448</v>
      </c>
      <c r="I139" s="37" t="s">
        <v>192</v>
      </c>
      <c r="J139" s="37" t="s">
        <v>244</v>
      </c>
      <c r="K139" s="40" t="s">
        <v>449</v>
      </c>
      <c r="L139" s="40" t="s">
        <v>450</v>
      </c>
      <c r="M139" s="41">
        <v>43578</v>
      </c>
      <c r="N139" s="42">
        <v>310</v>
      </c>
      <c r="O139" s="52">
        <v>20</v>
      </c>
      <c r="P139" s="140">
        <v>4</v>
      </c>
      <c r="Q139" s="140">
        <v>16</v>
      </c>
      <c r="R139" s="140">
        <v>7.5</v>
      </c>
      <c r="S139" s="140">
        <v>8</v>
      </c>
      <c r="T139" s="140">
        <v>6.5</v>
      </c>
      <c r="U139" s="140">
        <v>2.5</v>
      </c>
      <c r="V139" s="140">
        <v>6.5</v>
      </c>
      <c r="W139" s="140">
        <v>3.5</v>
      </c>
      <c r="X139" s="140">
        <v>4.5</v>
      </c>
      <c r="Y139" s="141">
        <v>10.5</v>
      </c>
      <c r="Z139" s="146">
        <f t="shared" si="14"/>
        <v>69.5</v>
      </c>
      <c r="AA139" s="145">
        <v>1051</v>
      </c>
      <c r="AB139" s="145">
        <v>1237</v>
      </c>
      <c r="AC139" s="179">
        <v>2</v>
      </c>
      <c r="AD139" s="5"/>
      <c r="AE139" s="106"/>
    </row>
    <row r="140" spans="1:1024">
      <c r="A140" s="164" t="s">
        <v>470</v>
      </c>
      <c r="B140" s="164"/>
      <c r="C140" s="164"/>
      <c r="D140" s="83"/>
      <c r="E140" s="76"/>
      <c r="F140" s="24"/>
      <c r="G140" s="24"/>
      <c r="H140" s="24"/>
      <c r="I140" s="24"/>
      <c r="J140" s="24"/>
      <c r="K140" s="16"/>
      <c r="L140" s="16"/>
      <c r="M140" s="16"/>
      <c r="N140" s="16"/>
      <c r="O140" s="61"/>
      <c r="P140" s="142"/>
      <c r="Q140" s="142"/>
      <c r="R140" s="142"/>
      <c r="S140" s="142"/>
      <c r="T140" s="142"/>
      <c r="U140" s="146"/>
      <c r="V140" s="142"/>
      <c r="W140" s="142"/>
      <c r="X140" s="148"/>
      <c r="Y140" s="142"/>
      <c r="Z140" s="132"/>
      <c r="AA140" s="132"/>
      <c r="AB140" s="132"/>
      <c r="AC140" s="178"/>
      <c r="AD140" s="13"/>
      <c r="AE140" s="106"/>
      <c r="AF140" s="55"/>
      <c r="AG140" s="5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  <c r="MV140" s="15"/>
      <c r="MW140" s="15"/>
      <c r="MX140" s="15"/>
      <c r="MY140" s="15"/>
      <c r="MZ140" s="15"/>
      <c r="NA140" s="15"/>
      <c r="NB140" s="15"/>
      <c r="NC140" s="15"/>
      <c r="ND140" s="15"/>
      <c r="NE140" s="15"/>
      <c r="NF140" s="15"/>
      <c r="NG140" s="15"/>
      <c r="NH140" s="15"/>
      <c r="NI140" s="15"/>
      <c r="NJ140" s="15"/>
      <c r="NK140" s="15"/>
      <c r="NL140" s="15"/>
      <c r="NM140" s="15"/>
      <c r="NN140" s="15"/>
      <c r="NO140" s="15"/>
      <c r="NP140" s="15"/>
      <c r="NQ140" s="15"/>
      <c r="NR140" s="15"/>
      <c r="NS140" s="15"/>
      <c r="NT140" s="15"/>
      <c r="NU140" s="15"/>
      <c r="NV140" s="15"/>
      <c r="NW140" s="15"/>
      <c r="NX140" s="15"/>
      <c r="NY140" s="15"/>
      <c r="NZ140" s="15"/>
      <c r="OA140" s="15"/>
      <c r="OB140" s="15"/>
      <c r="OC140" s="15"/>
      <c r="OD140" s="15"/>
      <c r="OE140" s="15"/>
      <c r="OF140" s="15"/>
      <c r="OG140" s="15"/>
      <c r="OH140" s="15"/>
      <c r="OI140" s="15"/>
      <c r="OJ140" s="15"/>
      <c r="OK140" s="15"/>
      <c r="OL140" s="15"/>
      <c r="OM140" s="15"/>
      <c r="ON140" s="15"/>
      <c r="OO140" s="15"/>
      <c r="OP140" s="15"/>
      <c r="OQ140" s="15"/>
      <c r="OR140" s="15"/>
      <c r="OS140" s="15"/>
      <c r="OT140" s="15"/>
      <c r="OU140" s="15"/>
      <c r="OV140" s="15"/>
      <c r="OW140" s="15"/>
      <c r="OX140" s="15"/>
      <c r="OY140" s="15"/>
      <c r="OZ140" s="15"/>
      <c r="PA140" s="15"/>
      <c r="PB140" s="15"/>
      <c r="PC140" s="15"/>
      <c r="PD140" s="15"/>
      <c r="PE140" s="15"/>
      <c r="PF140" s="15"/>
      <c r="PG140" s="15"/>
      <c r="PH140" s="15"/>
      <c r="PI140" s="15"/>
      <c r="PJ140" s="15"/>
      <c r="PK140" s="15"/>
      <c r="PL140" s="15"/>
      <c r="PM140" s="15"/>
      <c r="PN140" s="15"/>
      <c r="PO140" s="15"/>
      <c r="PP140" s="15"/>
      <c r="PQ140" s="15"/>
      <c r="PR140" s="15"/>
      <c r="PS140" s="15"/>
      <c r="PT140" s="15"/>
      <c r="PU140" s="15"/>
      <c r="PV140" s="15"/>
      <c r="PW140" s="15"/>
      <c r="PX140" s="15"/>
      <c r="PY140" s="15"/>
      <c r="PZ140" s="15"/>
      <c r="QA140" s="15"/>
      <c r="QB140" s="15"/>
      <c r="QC140" s="15"/>
      <c r="QD140" s="15"/>
      <c r="QE140" s="15"/>
      <c r="QF140" s="15"/>
      <c r="QG140" s="15"/>
      <c r="QH140" s="15"/>
      <c r="QI140" s="15"/>
      <c r="QJ140" s="15"/>
      <c r="QK140" s="15"/>
      <c r="QL140" s="15"/>
      <c r="QM140" s="15"/>
      <c r="QN140" s="15"/>
      <c r="QO140" s="15"/>
      <c r="QP140" s="15"/>
      <c r="QQ140" s="15"/>
      <c r="QR140" s="15"/>
      <c r="QS140" s="15"/>
      <c r="QT140" s="15"/>
      <c r="QU140" s="15"/>
      <c r="QV140" s="15"/>
      <c r="QW140" s="15"/>
      <c r="QX140" s="15"/>
      <c r="QY140" s="15"/>
      <c r="QZ140" s="15"/>
      <c r="RA140" s="15"/>
      <c r="RB140" s="15"/>
      <c r="RC140" s="15"/>
      <c r="RD140" s="15"/>
      <c r="RE140" s="15"/>
      <c r="RF140" s="15"/>
      <c r="RG140" s="15"/>
      <c r="RH140" s="15"/>
      <c r="RI140" s="15"/>
      <c r="RJ140" s="15"/>
      <c r="RK140" s="15"/>
      <c r="RL140" s="15"/>
      <c r="RM140" s="15"/>
      <c r="RN140" s="15"/>
      <c r="RO140" s="15"/>
      <c r="RP140" s="15"/>
      <c r="RQ140" s="15"/>
      <c r="RR140" s="15"/>
      <c r="RS140" s="15"/>
      <c r="RT140" s="15"/>
      <c r="RU140" s="15"/>
      <c r="RV140" s="15"/>
      <c r="RW140" s="15"/>
      <c r="RX140" s="15"/>
      <c r="RY140" s="15"/>
      <c r="RZ140" s="15"/>
      <c r="SA140" s="15"/>
      <c r="SB140" s="15"/>
      <c r="SC140" s="15"/>
      <c r="SD140" s="15"/>
      <c r="SE140" s="15"/>
      <c r="SF140" s="15"/>
      <c r="SG140" s="15"/>
      <c r="SH140" s="15"/>
      <c r="SI140" s="15"/>
      <c r="SJ140" s="15"/>
      <c r="SK140" s="15"/>
      <c r="SL140" s="15"/>
      <c r="SM140" s="15"/>
      <c r="SN140" s="15"/>
      <c r="SO140" s="15"/>
      <c r="SP140" s="15"/>
      <c r="SQ140" s="15"/>
      <c r="SR140" s="15"/>
      <c r="SS140" s="15"/>
      <c r="ST140" s="15"/>
      <c r="SU140" s="15"/>
      <c r="SV140" s="15"/>
      <c r="SW140" s="15"/>
      <c r="SX140" s="15"/>
      <c r="SY140" s="15"/>
      <c r="SZ140" s="15"/>
      <c r="TA140" s="15"/>
      <c r="TB140" s="15"/>
      <c r="TC140" s="15"/>
      <c r="TD140" s="15"/>
      <c r="TE140" s="15"/>
      <c r="TF140" s="15"/>
      <c r="TG140" s="15"/>
      <c r="TH140" s="15"/>
      <c r="TI140" s="15"/>
      <c r="TJ140" s="15"/>
      <c r="TK140" s="15"/>
      <c r="TL140" s="15"/>
      <c r="TM140" s="15"/>
      <c r="TN140" s="15"/>
      <c r="TO140" s="15"/>
      <c r="TP140" s="15"/>
      <c r="TQ140" s="15"/>
      <c r="TR140" s="15"/>
      <c r="TS140" s="15"/>
      <c r="TT140" s="15"/>
      <c r="TU140" s="15"/>
      <c r="TV140" s="15"/>
      <c r="TW140" s="15"/>
      <c r="TX140" s="15"/>
      <c r="TY140" s="15"/>
      <c r="TZ140" s="15"/>
      <c r="UA140" s="15"/>
      <c r="UB140" s="15"/>
      <c r="UC140" s="15"/>
      <c r="UD140" s="15"/>
      <c r="UE140" s="15"/>
      <c r="UF140" s="15"/>
      <c r="UG140" s="15"/>
      <c r="UH140" s="15"/>
      <c r="UI140" s="15"/>
      <c r="UJ140" s="15"/>
      <c r="UK140" s="15"/>
      <c r="UL140" s="15"/>
      <c r="UM140" s="15"/>
      <c r="UN140" s="15"/>
      <c r="UO140" s="15"/>
      <c r="UP140" s="15"/>
      <c r="UQ140" s="15"/>
      <c r="UR140" s="15"/>
      <c r="US140" s="15"/>
      <c r="UT140" s="15"/>
      <c r="UU140" s="15"/>
      <c r="UV140" s="15"/>
      <c r="UW140" s="15"/>
      <c r="UX140" s="15"/>
      <c r="UY140" s="15"/>
      <c r="UZ140" s="15"/>
      <c r="VA140" s="15"/>
      <c r="VB140" s="15"/>
      <c r="VC140" s="15"/>
      <c r="VD140" s="15"/>
      <c r="VE140" s="15"/>
      <c r="VF140" s="15"/>
      <c r="VG140" s="15"/>
      <c r="VH140" s="15"/>
      <c r="VI140" s="15"/>
      <c r="VJ140" s="15"/>
      <c r="VK140" s="15"/>
      <c r="VL140" s="15"/>
      <c r="VM140" s="15"/>
      <c r="VN140" s="15"/>
      <c r="VO140" s="15"/>
      <c r="VP140" s="15"/>
      <c r="VQ140" s="15"/>
      <c r="VR140" s="15"/>
      <c r="VS140" s="15"/>
      <c r="VT140" s="15"/>
      <c r="VU140" s="15"/>
      <c r="VV140" s="15"/>
      <c r="VW140" s="15"/>
      <c r="VX140" s="15"/>
      <c r="VY140" s="15"/>
      <c r="VZ140" s="15"/>
      <c r="WA140" s="15"/>
      <c r="WB140" s="15"/>
      <c r="WC140" s="15"/>
      <c r="WD140" s="15"/>
      <c r="WE140" s="15"/>
      <c r="WF140" s="15"/>
      <c r="WG140" s="15"/>
      <c r="WH140" s="15"/>
      <c r="WI140" s="15"/>
      <c r="WJ140" s="15"/>
      <c r="WK140" s="15"/>
      <c r="WL140" s="15"/>
      <c r="WM140" s="15"/>
      <c r="WN140" s="15"/>
      <c r="WO140" s="15"/>
      <c r="WP140" s="15"/>
      <c r="WQ140" s="15"/>
      <c r="WR140" s="15"/>
      <c r="WS140" s="15"/>
      <c r="WT140" s="15"/>
      <c r="WU140" s="15"/>
      <c r="WV140" s="15"/>
      <c r="WW140" s="15"/>
      <c r="WX140" s="15"/>
      <c r="WY140" s="15"/>
      <c r="WZ140" s="15"/>
      <c r="XA140" s="15"/>
      <c r="XB140" s="15"/>
      <c r="XC140" s="15"/>
      <c r="XD140" s="15"/>
      <c r="XE140" s="15"/>
      <c r="XF140" s="15"/>
      <c r="XG140" s="15"/>
      <c r="XH140" s="15"/>
      <c r="XI140" s="15"/>
      <c r="XJ140" s="15"/>
      <c r="XK140" s="15"/>
      <c r="XL140" s="15"/>
      <c r="XM140" s="15"/>
      <c r="XN140" s="15"/>
      <c r="XO140" s="15"/>
      <c r="XP140" s="15"/>
      <c r="XQ140" s="15"/>
      <c r="XR140" s="15"/>
      <c r="XS140" s="15"/>
      <c r="XT140" s="15"/>
      <c r="XU140" s="15"/>
      <c r="XV140" s="15"/>
      <c r="XW140" s="15"/>
      <c r="XX140" s="15"/>
      <c r="XY140" s="15"/>
      <c r="XZ140" s="15"/>
      <c r="YA140" s="15"/>
      <c r="YB140" s="15"/>
      <c r="YC140" s="15"/>
      <c r="YD140" s="15"/>
      <c r="YE140" s="15"/>
      <c r="YF140" s="15"/>
      <c r="YG140" s="15"/>
      <c r="YH140" s="15"/>
      <c r="YI140" s="15"/>
      <c r="YJ140" s="15"/>
      <c r="YK140" s="15"/>
      <c r="YL140" s="15"/>
      <c r="YM140" s="15"/>
      <c r="YN140" s="15"/>
      <c r="YO140" s="15"/>
      <c r="YP140" s="15"/>
      <c r="YQ140" s="15"/>
      <c r="YR140" s="15"/>
      <c r="YS140" s="15"/>
      <c r="YT140" s="15"/>
      <c r="YU140" s="15"/>
      <c r="YV140" s="15"/>
      <c r="YW140" s="15"/>
      <c r="YX140" s="15"/>
      <c r="YY140" s="15"/>
      <c r="YZ140" s="15"/>
      <c r="ZA140" s="15"/>
      <c r="ZB140" s="15"/>
      <c r="ZC140" s="15"/>
      <c r="ZD140" s="15"/>
      <c r="ZE140" s="15"/>
      <c r="ZF140" s="15"/>
      <c r="ZG140" s="15"/>
      <c r="ZH140" s="15"/>
      <c r="ZI140" s="15"/>
      <c r="ZJ140" s="15"/>
      <c r="ZK140" s="15"/>
      <c r="ZL140" s="15"/>
      <c r="ZM140" s="15"/>
      <c r="ZN140" s="15"/>
      <c r="ZO140" s="15"/>
      <c r="ZP140" s="15"/>
      <c r="ZQ140" s="15"/>
      <c r="ZR140" s="15"/>
      <c r="ZS140" s="15"/>
      <c r="ZT140" s="15"/>
      <c r="ZU140" s="15"/>
      <c r="ZV140" s="15"/>
      <c r="ZW140" s="15"/>
      <c r="ZX140" s="15"/>
      <c r="ZY140" s="15"/>
      <c r="ZZ140" s="15"/>
      <c r="AAA140" s="15"/>
      <c r="AAB140" s="15"/>
      <c r="AAC140" s="15"/>
      <c r="AAD140" s="15"/>
      <c r="AAE140" s="15"/>
      <c r="AAF140" s="15"/>
      <c r="AAG140" s="15"/>
      <c r="AAH140" s="15"/>
      <c r="AAI140" s="15"/>
      <c r="AAJ140" s="15"/>
      <c r="AAK140" s="15"/>
      <c r="AAL140" s="15"/>
      <c r="AAM140" s="15"/>
      <c r="AAN140" s="15"/>
      <c r="AAO140" s="15"/>
      <c r="AAP140" s="15"/>
      <c r="AAQ140" s="15"/>
      <c r="AAR140" s="15"/>
      <c r="AAS140" s="15"/>
      <c r="AAT140" s="15"/>
      <c r="AAU140" s="15"/>
      <c r="AAV140" s="15"/>
      <c r="AAW140" s="15"/>
      <c r="AAX140" s="15"/>
      <c r="AAY140" s="15"/>
      <c r="AAZ140" s="15"/>
      <c r="ABA140" s="15"/>
      <c r="ABB140" s="15"/>
      <c r="ABC140" s="15"/>
      <c r="ABD140" s="15"/>
      <c r="ABE140" s="15"/>
      <c r="ABF140" s="15"/>
      <c r="ABG140" s="15"/>
      <c r="ABH140" s="15"/>
      <c r="ABI140" s="15"/>
      <c r="ABJ140" s="15"/>
      <c r="ABK140" s="15"/>
      <c r="ABL140" s="15"/>
      <c r="ABM140" s="15"/>
      <c r="ABN140" s="15"/>
      <c r="ABO140" s="15"/>
      <c r="ABP140" s="15"/>
      <c r="ABQ140" s="15"/>
      <c r="ABR140" s="15"/>
      <c r="ABS140" s="15"/>
      <c r="ABT140" s="15"/>
      <c r="ABU140" s="15"/>
      <c r="ABV140" s="15"/>
      <c r="ABW140" s="15"/>
      <c r="ABX140" s="15"/>
      <c r="ABY140" s="15"/>
      <c r="ABZ140" s="15"/>
      <c r="ACA140" s="15"/>
      <c r="ACB140" s="15"/>
      <c r="ACC140" s="15"/>
      <c r="ACD140" s="15"/>
      <c r="ACE140" s="15"/>
      <c r="ACF140" s="15"/>
      <c r="ACG140" s="15"/>
      <c r="ACH140" s="15"/>
      <c r="ACI140" s="15"/>
      <c r="ACJ140" s="15"/>
      <c r="ACK140" s="15"/>
      <c r="ACL140" s="15"/>
      <c r="ACM140" s="15"/>
      <c r="ACN140" s="15"/>
      <c r="ACO140" s="15"/>
      <c r="ACP140" s="15"/>
      <c r="ACQ140" s="15"/>
      <c r="ACR140" s="15"/>
      <c r="ACS140" s="15"/>
      <c r="ACT140" s="15"/>
      <c r="ACU140" s="15"/>
      <c r="ACV140" s="15"/>
      <c r="ACW140" s="15"/>
      <c r="ACX140" s="15"/>
      <c r="ACY140" s="15"/>
      <c r="ACZ140" s="15"/>
      <c r="ADA140" s="15"/>
      <c r="ADB140" s="15"/>
      <c r="ADC140" s="15"/>
      <c r="ADD140" s="15"/>
      <c r="ADE140" s="15"/>
      <c r="ADF140" s="15"/>
      <c r="ADG140" s="15"/>
      <c r="ADH140" s="15"/>
      <c r="ADI140" s="15"/>
      <c r="ADJ140" s="15"/>
      <c r="ADK140" s="15"/>
      <c r="ADL140" s="15"/>
      <c r="ADM140" s="15"/>
      <c r="ADN140" s="15"/>
      <c r="ADO140" s="15"/>
      <c r="ADP140" s="15"/>
      <c r="ADQ140" s="15"/>
      <c r="ADR140" s="15"/>
      <c r="ADS140" s="15"/>
      <c r="ADT140" s="15"/>
      <c r="ADU140" s="15"/>
      <c r="ADV140" s="15"/>
      <c r="ADW140" s="15"/>
      <c r="ADX140" s="15"/>
      <c r="ADY140" s="15"/>
      <c r="ADZ140" s="15"/>
      <c r="AEA140" s="15"/>
      <c r="AEB140" s="15"/>
      <c r="AEC140" s="15"/>
      <c r="AED140" s="15"/>
      <c r="AEE140" s="15"/>
      <c r="AEF140" s="15"/>
      <c r="AEG140" s="15"/>
      <c r="AEH140" s="15"/>
      <c r="AEI140" s="15"/>
      <c r="AEJ140" s="15"/>
      <c r="AEK140" s="15"/>
      <c r="AEL140" s="15"/>
      <c r="AEM140" s="15"/>
      <c r="AEN140" s="15"/>
      <c r="AEO140" s="15"/>
      <c r="AEP140" s="15"/>
      <c r="AEQ140" s="15"/>
      <c r="AER140" s="15"/>
      <c r="AES140" s="15"/>
      <c r="AET140" s="15"/>
      <c r="AEU140" s="15"/>
      <c r="AEV140" s="15"/>
      <c r="AEW140" s="15"/>
      <c r="AEX140" s="15"/>
      <c r="AEY140" s="15"/>
      <c r="AEZ140" s="15"/>
      <c r="AFA140" s="15"/>
      <c r="AFB140" s="15"/>
      <c r="AFC140" s="15"/>
      <c r="AFD140" s="15"/>
      <c r="AFE140" s="15"/>
      <c r="AFF140" s="15"/>
      <c r="AFG140" s="15"/>
      <c r="AFH140" s="15"/>
      <c r="AFI140" s="15"/>
      <c r="AFJ140" s="15"/>
      <c r="AFK140" s="15"/>
      <c r="AFL140" s="15"/>
      <c r="AFM140" s="15"/>
      <c r="AFN140" s="15"/>
      <c r="AFO140" s="15"/>
      <c r="AFP140" s="15"/>
      <c r="AFQ140" s="15"/>
      <c r="AFR140" s="15"/>
      <c r="AFS140" s="15"/>
      <c r="AFT140" s="15"/>
      <c r="AFU140" s="15"/>
      <c r="AFV140" s="15"/>
      <c r="AFW140" s="15"/>
      <c r="AFX140" s="15"/>
      <c r="AFY140" s="15"/>
      <c r="AFZ140" s="15"/>
      <c r="AGA140" s="15"/>
      <c r="AGB140" s="15"/>
      <c r="AGC140" s="15"/>
      <c r="AGD140" s="15"/>
      <c r="AGE140" s="15"/>
      <c r="AGF140" s="15"/>
      <c r="AGG140" s="15"/>
      <c r="AGH140" s="15"/>
      <c r="AGI140" s="15"/>
      <c r="AGJ140" s="15"/>
      <c r="AGK140" s="15"/>
      <c r="AGL140" s="15"/>
      <c r="AGM140" s="15"/>
      <c r="AGN140" s="15"/>
      <c r="AGO140" s="15"/>
      <c r="AGP140" s="15"/>
      <c r="AGQ140" s="15"/>
      <c r="AGR140" s="15"/>
      <c r="AGS140" s="15"/>
      <c r="AGT140" s="15"/>
      <c r="AGU140" s="15"/>
      <c r="AGV140" s="15"/>
      <c r="AGW140" s="15"/>
      <c r="AGX140" s="15"/>
      <c r="AGY140" s="15"/>
      <c r="AGZ140" s="15"/>
      <c r="AHA140" s="15"/>
      <c r="AHB140" s="15"/>
      <c r="AHC140" s="15"/>
      <c r="AHD140" s="15"/>
      <c r="AHE140" s="15"/>
      <c r="AHF140" s="15"/>
      <c r="AHG140" s="15"/>
      <c r="AHH140" s="15"/>
      <c r="AHI140" s="15"/>
      <c r="AHJ140" s="15"/>
      <c r="AHK140" s="15"/>
      <c r="AHL140" s="15"/>
      <c r="AHM140" s="15"/>
      <c r="AHN140" s="15"/>
      <c r="AHO140" s="15"/>
      <c r="AHP140" s="15"/>
      <c r="AHQ140" s="15"/>
      <c r="AHR140" s="15"/>
      <c r="AHS140" s="15"/>
      <c r="AHT140" s="15"/>
      <c r="AHU140" s="15"/>
      <c r="AHV140" s="15"/>
      <c r="AHW140" s="15"/>
      <c r="AHX140" s="15"/>
      <c r="AHY140" s="15"/>
      <c r="AHZ140" s="15"/>
      <c r="AIA140" s="15"/>
      <c r="AIB140" s="15"/>
      <c r="AIC140" s="15"/>
      <c r="AID140" s="15"/>
      <c r="AIE140" s="15"/>
      <c r="AIF140" s="15"/>
      <c r="AIG140" s="15"/>
      <c r="AIH140" s="15"/>
      <c r="AII140" s="15"/>
      <c r="AIJ140" s="15"/>
      <c r="AIK140" s="15"/>
      <c r="AIL140" s="15"/>
      <c r="AIM140" s="15"/>
      <c r="AIN140" s="15"/>
      <c r="AIO140" s="15"/>
      <c r="AIP140" s="15"/>
      <c r="AIQ140" s="15"/>
      <c r="AIR140" s="15"/>
      <c r="AIS140" s="15"/>
      <c r="AIT140" s="15"/>
      <c r="AIU140" s="15"/>
      <c r="AIV140" s="15"/>
      <c r="AIW140" s="15"/>
      <c r="AIX140" s="15"/>
      <c r="AIY140" s="15"/>
      <c r="AIZ140" s="15"/>
      <c r="AJA140" s="15"/>
      <c r="AJB140" s="15"/>
      <c r="AJC140" s="15"/>
      <c r="AJD140" s="15"/>
      <c r="AJE140" s="15"/>
      <c r="AJF140" s="15"/>
      <c r="AJG140" s="15"/>
      <c r="AJH140" s="15"/>
      <c r="AJI140" s="15"/>
      <c r="AJJ140" s="15"/>
      <c r="AJK140" s="15"/>
      <c r="AJL140" s="15"/>
      <c r="AJM140" s="15"/>
      <c r="AJN140" s="15"/>
      <c r="AJO140" s="15"/>
      <c r="AJP140" s="15"/>
      <c r="AJQ140" s="15"/>
      <c r="AJR140" s="15"/>
      <c r="AJS140" s="15"/>
      <c r="AJT140" s="15"/>
      <c r="AJU140" s="15"/>
      <c r="AJV140" s="15"/>
      <c r="AJW140" s="15"/>
      <c r="AJX140" s="15"/>
      <c r="AJY140" s="15"/>
      <c r="AJZ140" s="15"/>
      <c r="AKA140" s="15"/>
      <c r="AKB140" s="15"/>
      <c r="AKC140" s="15"/>
      <c r="AKD140" s="15"/>
      <c r="AKE140" s="15"/>
      <c r="AKF140" s="15"/>
      <c r="AKG140" s="15"/>
      <c r="AKH140" s="15"/>
      <c r="AKI140" s="15"/>
      <c r="AKJ140" s="15"/>
      <c r="AKK140" s="15"/>
      <c r="AKL140" s="15"/>
      <c r="AKM140" s="15"/>
      <c r="AKN140" s="15"/>
      <c r="AKO140" s="15"/>
      <c r="AKP140" s="15"/>
      <c r="AKQ140" s="15"/>
      <c r="AKR140" s="15"/>
      <c r="AKS140" s="15"/>
      <c r="AKT140" s="15"/>
      <c r="AKU140" s="15"/>
      <c r="AKV140" s="15"/>
      <c r="AKW140" s="15"/>
      <c r="AKX140" s="15"/>
      <c r="AKY140" s="15"/>
      <c r="AKZ140" s="15"/>
      <c r="ALA140" s="15"/>
      <c r="ALB140" s="15"/>
      <c r="ALC140" s="15"/>
      <c r="ALD140" s="15"/>
      <c r="ALE140" s="15"/>
      <c r="ALF140" s="15"/>
      <c r="ALG140" s="15"/>
      <c r="ALH140" s="15"/>
      <c r="ALI140" s="15"/>
      <c r="ALJ140" s="15"/>
      <c r="ALK140" s="15"/>
      <c r="ALL140" s="15"/>
      <c r="ALM140" s="15"/>
      <c r="ALN140" s="15"/>
      <c r="ALO140" s="15"/>
      <c r="ALP140" s="15"/>
      <c r="ALQ140" s="15"/>
      <c r="ALR140" s="15"/>
      <c r="ALS140" s="15"/>
      <c r="ALT140" s="15"/>
      <c r="ALU140" s="15"/>
      <c r="ALV140" s="15"/>
      <c r="ALW140" s="15"/>
      <c r="ALX140" s="15"/>
      <c r="ALY140" s="15"/>
      <c r="ALZ140" s="15"/>
      <c r="AMA140" s="15"/>
      <c r="AMB140" s="15"/>
      <c r="AMC140" s="15"/>
      <c r="AMD140" s="15"/>
      <c r="AME140" s="15"/>
      <c r="AMF140" s="15"/>
      <c r="AMG140" s="15"/>
      <c r="AMH140" s="15"/>
      <c r="AMI140" s="15"/>
      <c r="AMJ140" s="15"/>
    </row>
    <row r="141" spans="1:1024">
      <c r="A141" s="5">
        <v>106</v>
      </c>
      <c r="B141" s="40" t="s">
        <v>292</v>
      </c>
      <c r="C141" s="37" t="s">
        <v>192</v>
      </c>
      <c r="D141" s="38" t="s">
        <v>15</v>
      </c>
      <c r="E141" s="68" t="s">
        <v>16</v>
      </c>
      <c r="F141" s="39">
        <v>42184</v>
      </c>
      <c r="G141" s="40" t="s">
        <v>293</v>
      </c>
      <c r="H141" s="40" t="s">
        <v>294</v>
      </c>
      <c r="I141" s="37" t="s">
        <v>57</v>
      </c>
      <c r="J141" s="37" t="s">
        <v>57</v>
      </c>
      <c r="K141" s="40" t="s">
        <v>284</v>
      </c>
      <c r="L141" s="40" t="s">
        <v>295</v>
      </c>
      <c r="M141" s="41">
        <v>43572</v>
      </c>
      <c r="N141" s="42">
        <v>354</v>
      </c>
      <c r="O141" s="52">
        <v>45</v>
      </c>
      <c r="P141" s="140">
        <v>4.5</v>
      </c>
      <c r="Q141" s="140">
        <v>16</v>
      </c>
      <c r="R141" s="140">
        <v>7</v>
      </c>
      <c r="S141" s="140">
        <v>6.5</v>
      </c>
      <c r="T141" s="140">
        <v>7</v>
      </c>
      <c r="U141" s="140">
        <v>3</v>
      </c>
      <c r="V141" s="140">
        <v>7</v>
      </c>
      <c r="W141" s="140">
        <v>3.5</v>
      </c>
      <c r="X141" s="140">
        <v>4.5</v>
      </c>
      <c r="Y141" s="141">
        <v>12.5</v>
      </c>
      <c r="Z141" s="146">
        <f t="shared" si="14"/>
        <v>71.5</v>
      </c>
      <c r="AA141" s="132">
        <v>1471</v>
      </c>
      <c r="AB141" s="132">
        <v>1516</v>
      </c>
      <c r="AC141" s="180" t="s">
        <v>515</v>
      </c>
      <c r="AD141" s="161"/>
      <c r="AE141" s="105"/>
    </row>
    <row r="142" spans="1:1024">
      <c r="A142" s="173" t="s">
        <v>471</v>
      </c>
      <c r="B142" s="174"/>
      <c r="C142" s="175"/>
      <c r="D142" s="59"/>
      <c r="E142" s="89"/>
      <c r="F142" s="90"/>
      <c r="G142" s="90"/>
      <c r="H142" s="90"/>
      <c r="I142" s="90"/>
      <c r="J142" s="90"/>
      <c r="K142" s="91"/>
      <c r="L142" s="91"/>
      <c r="M142" s="91"/>
      <c r="N142" s="91"/>
      <c r="O142" s="92"/>
      <c r="P142" s="142"/>
      <c r="Q142" s="142"/>
      <c r="R142" s="142"/>
      <c r="S142" s="142"/>
      <c r="T142" s="142"/>
      <c r="U142" s="146"/>
      <c r="V142" s="142"/>
      <c r="W142" s="142"/>
      <c r="X142" s="148"/>
      <c r="Y142" s="142"/>
      <c r="Z142" s="132"/>
      <c r="AA142" s="132"/>
      <c r="AB142" s="132"/>
      <c r="AC142" s="178"/>
      <c r="AD142" s="13"/>
      <c r="AE142" s="106"/>
      <c r="AF142" s="55"/>
      <c r="AG142" s="5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  <c r="MV142" s="15"/>
      <c r="MW142" s="15"/>
      <c r="MX142" s="15"/>
      <c r="MY142" s="15"/>
      <c r="MZ142" s="15"/>
      <c r="NA142" s="15"/>
      <c r="NB142" s="15"/>
      <c r="NC142" s="15"/>
      <c r="ND142" s="15"/>
      <c r="NE142" s="15"/>
      <c r="NF142" s="15"/>
      <c r="NG142" s="15"/>
      <c r="NH142" s="15"/>
      <c r="NI142" s="15"/>
      <c r="NJ142" s="15"/>
      <c r="NK142" s="15"/>
      <c r="NL142" s="15"/>
      <c r="NM142" s="15"/>
      <c r="NN142" s="15"/>
      <c r="NO142" s="15"/>
      <c r="NP142" s="15"/>
      <c r="NQ142" s="15"/>
      <c r="NR142" s="15"/>
      <c r="NS142" s="15"/>
      <c r="NT142" s="15"/>
      <c r="NU142" s="15"/>
      <c r="NV142" s="15"/>
      <c r="NW142" s="15"/>
      <c r="NX142" s="15"/>
      <c r="NY142" s="15"/>
      <c r="NZ142" s="15"/>
      <c r="OA142" s="15"/>
      <c r="OB142" s="15"/>
      <c r="OC142" s="15"/>
      <c r="OD142" s="15"/>
      <c r="OE142" s="15"/>
      <c r="OF142" s="15"/>
      <c r="OG142" s="15"/>
      <c r="OH142" s="15"/>
      <c r="OI142" s="15"/>
      <c r="OJ142" s="15"/>
      <c r="OK142" s="15"/>
      <c r="OL142" s="15"/>
      <c r="OM142" s="15"/>
      <c r="ON142" s="15"/>
      <c r="OO142" s="15"/>
      <c r="OP142" s="15"/>
      <c r="OQ142" s="15"/>
      <c r="OR142" s="15"/>
      <c r="OS142" s="15"/>
      <c r="OT142" s="15"/>
      <c r="OU142" s="15"/>
      <c r="OV142" s="15"/>
      <c r="OW142" s="15"/>
      <c r="OX142" s="15"/>
      <c r="OY142" s="15"/>
      <c r="OZ142" s="15"/>
      <c r="PA142" s="15"/>
      <c r="PB142" s="15"/>
      <c r="PC142" s="15"/>
      <c r="PD142" s="15"/>
      <c r="PE142" s="15"/>
      <c r="PF142" s="15"/>
      <c r="PG142" s="15"/>
      <c r="PH142" s="15"/>
      <c r="PI142" s="15"/>
      <c r="PJ142" s="15"/>
      <c r="PK142" s="15"/>
      <c r="PL142" s="15"/>
      <c r="PM142" s="15"/>
      <c r="PN142" s="15"/>
      <c r="PO142" s="15"/>
      <c r="PP142" s="15"/>
      <c r="PQ142" s="15"/>
      <c r="PR142" s="15"/>
      <c r="PS142" s="15"/>
      <c r="PT142" s="15"/>
      <c r="PU142" s="15"/>
      <c r="PV142" s="15"/>
      <c r="PW142" s="15"/>
      <c r="PX142" s="15"/>
      <c r="PY142" s="15"/>
      <c r="PZ142" s="15"/>
      <c r="QA142" s="15"/>
      <c r="QB142" s="15"/>
      <c r="QC142" s="15"/>
      <c r="QD142" s="15"/>
      <c r="QE142" s="15"/>
      <c r="QF142" s="15"/>
      <c r="QG142" s="15"/>
      <c r="QH142" s="15"/>
      <c r="QI142" s="15"/>
      <c r="QJ142" s="15"/>
      <c r="QK142" s="15"/>
      <c r="QL142" s="15"/>
      <c r="QM142" s="15"/>
      <c r="QN142" s="15"/>
      <c r="QO142" s="15"/>
      <c r="QP142" s="15"/>
      <c r="QQ142" s="15"/>
      <c r="QR142" s="15"/>
      <c r="QS142" s="15"/>
      <c r="QT142" s="15"/>
      <c r="QU142" s="15"/>
      <c r="QV142" s="15"/>
      <c r="QW142" s="15"/>
      <c r="QX142" s="15"/>
      <c r="QY142" s="15"/>
      <c r="QZ142" s="15"/>
      <c r="RA142" s="15"/>
      <c r="RB142" s="15"/>
      <c r="RC142" s="15"/>
      <c r="RD142" s="15"/>
      <c r="RE142" s="15"/>
      <c r="RF142" s="15"/>
      <c r="RG142" s="15"/>
      <c r="RH142" s="15"/>
      <c r="RI142" s="15"/>
      <c r="RJ142" s="15"/>
      <c r="RK142" s="15"/>
      <c r="RL142" s="15"/>
      <c r="RM142" s="15"/>
      <c r="RN142" s="15"/>
      <c r="RO142" s="15"/>
      <c r="RP142" s="15"/>
      <c r="RQ142" s="15"/>
      <c r="RR142" s="15"/>
      <c r="RS142" s="15"/>
      <c r="RT142" s="15"/>
      <c r="RU142" s="15"/>
      <c r="RV142" s="15"/>
      <c r="RW142" s="15"/>
      <c r="RX142" s="15"/>
      <c r="RY142" s="15"/>
      <c r="RZ142" s="15"/>
      <c r="SA142" s="15"/>
      <c r="SB142" s="15"/>
      <c r="SC142" s="15"/>
      <c r="SD142" s="15"/>
      <c r="SE142" s="15"/>
      <c r="SF142" s="15"/>
      <c r="SG142" s="15"/>
      <c r="SH142" s="15"/>
      <c r="SI142" s="15"/>
      <c r="SJ142" s="15"/>
      <c r="SK142" s="15"/>
      <c r="SL142" s="15"/>
      <c r="SM142" s="15"/>
      <c r="SN142" s="15"/>
      <c r="SO142" s="15"/>
      <c r="SP142" s="15"/>
      <c r="SQ142" s="15"/>
      <c r="SR142" s="15"/>
      <c r="SS142" s="15"/>
      <c r="ST142" s="15"/>
      <c r="SU142" s="15"/>
      <c r="SV142" s="15"/>
      <c r="SW142" s="15"/>
      <c r="SX142" s="15"/>
      <c r="SY142" s="15"/>
      <c r="SZ142" s="15"/>
      <c r="TA142" s="15"/>
      <c r="TB142" s="15"/>
      <c r="TC142" s="15"/>
      <c r="TD142" s="15"/>
      <c r="TE142" s="15"/>
      <c r="TF142" s="15"/>
      <c r="TG142" s="15"/>
      <c r="TH142" s="15"/>
      <c r="TI142" s="15"/>
      <c r="TJ142" s="15"/>
      <c r="TK142" s="15"/>
      <c r="TL142" s="15"/>
      <c r="TM142" s="15"/>
      <c r="TN142" s="15"/>
      <c r="TO142" s="15"/>
      <c r="TP142" s="15"/>
      <c r="TQ142" s="15"/>
      <c r="TR142" s="15"/>
      <c r="TS142" s="15"/>
      <c r="TT142" s="15"/>
      <c r="TU142" s="15"/>
      <c r="TV142" s="15"/>
      <c r="TW142" s="15"/>
      <c r="TX142" s="15"/>
      <c r="TY142" s="15"/>
      <c r="TZ142" s="15"/>
      <c r="UA142" s="15"/>
      <c r="UB142" s="15"/>
      <c r="UC142" s="15"/>
      <c r="UD142" s="15"/>
      <c r="UE142" s="15"/>
      <c r="UF142" s="15"/>
      <c r="UG142" s="15"/>
      <c r="UH142" s="15"/>
      <c r="UI142" s="15"/>
      <c r="UJ142" s="15"/>
      <c r="UK142" s="15"/>
      <c r="UL142" s="15"/>
      <c r="UM142" s="15"/>
      <c r="UN142" s="15"/>
      <c r="UO142" s="15"/>
      <c r="UP142" s="15"/>
      <c r="UQ142" s="15"/>
      <c r="UR142" s="15"/>
      <c r="US142" s="15"/>
      <c r="UT142" s="15"/>
      <c r="UU142" s="15"/>
      <c r="UV142" s="15"/>
      <c r="UW142" s="15"/>
      <c r="UX142" s="15"/>
      <c r="UY142" s="15"/>
      <c r="UZ142" s="15"/>
      <c r="VA142" s="15"/>
      <c r="VB142" s="15"/>
      <c r="VC142" s="15"/>
      <c r="VD142" s="15"/>
      <c r="VE142" s="15"/>
      <c r="VF142" s="15"/>
      <c r="VG142" s="15"/>
      <c r="VH142" s="15"/>
      <c r="VI142" s="15"/>
      <c r="VJ142" s="15"/>
      <c r="VK142" s="15"/>
      <c r="VL142" s="15"/>
      <c r="VM142" s="15"/>
      <c r="VN142" s="15"/>
      <c r="VO142" s="15"/>
      <c r="VP142" s="15"/>
      <c r="VQ142" s="15"/>
      <c r="VR142" s="15"/>
      <c r="VS142" s="15"/>
      <c r="VT142" s="15"/>
      <c r="VU142" s="15"/>
      <c r="VV142" s="15"/>
      <c r="VW142" s="15"/>
      <c r="VX142" s="15"/>
      <c r="VY142" s="15"/>
      <c r="VZ142" s="15"/>
      <c r="WA142" s="15"/>
      <c r="WB142" s="15"/>
      <c r="WC142" s="15"/>
      <c r="WD142" s="15"/>
      <c r="WE142" s="15"/>
      <c r="WF142" s="15"/>
      <c r="WG142" s="15"/>
      <c r="WH142" s="15"/>
      <c r="WI142" s="15"/>
      <c r="WJ142" s="15"/>
      <c r="WK142" s="15"/>
      <c r="WL142" s="15"/>
      <c r="WM142" s="15"/>
      <c r="WN142" s="15"/>
      <c r="WO142" s="15"/>
      <c r="WP142" s="15"/>
      <c r="WQ142" s="15"/>
      <c r="WR142" s="15"/>
      <c r="WS142" s="15"/>
      <c r="WT142" s="15"/>
      <c r="WU142" s="15"/>
      <c r="WV142" s="15"/>
      <c r="WW142" s="15"/>
      <c r="WX142" s="15"/>
      <c r="WY142" s="15"/>
      <c r="WZ142" s="15"/>
      <c r="XA142" s="15"/>
      <c r="XB142" s="15"/>
      <c r="XC142" s="15"/>
      <c r="XD142" s="15"/>
      <c r="XE142" s="15"/>
      <c r="XF142" s="15"/>
      <c r="XG142" s="15"/>
      <c r="XH142" s="15"/>
      <c r="XI142" s="15"/>
      <c r="XJ142" s="15"/>
      <c r="XK142" s="15"/>
      <c r="XL142" s="15"/>
      <c r="XM142" s="15"/>
      <c r="XN142" s="15"/>
      <c r="XO142" s="15"/>
      <c r="XP142" s="15"/>
      <c r="XQ142" s="15"/>
      <c r="XR142" s="15"/>
      <c r="XS142" s="15"/>
      <c r="XT142" s="15"/>
      <c r="XU142" s="15"/>
      <c r="XV142" s="15"/>
      <c r="XW142" s="15"/>
      <c r="XX142" s="15"/>
      <c r="XY142" s="15"/>
      <c r="XZ142" s="15"/>
      <c r="YA142" s="15"/>
      <c r="YB142" s="15"/>
      <c r="YC142" s="15"/>
      <c r="YD142" s="15"/>
      <c r="YE142" s="15"/>
      <c r="YF142" s="15"/>
      <c r="YG142" s="15"/>
      <c r="YH142" s="15"/>
      <c r="YI142" s="15"/>
      <c r="YJ142" s="15"/>
      <c r="YK142" s="15"/>
      <c r="YL142" s="15"/>
      <c r="YM142" s="15"/>
      <c r="YN142" s="15"/>
      <c r="YO142" s="15"/>
      <c r="YP142" s="15"/>
      <c r="YQ142" s="15"/>
      <c r="YR142" s="15"/>
      <c r="YS142" s="15"/>
      <c r="YT142" s="15"/>
      <c r="YU142" s="15"/>
      <c r="YV142" s="15"/>
      <c r="YW142" s="15"/>
      <c r="YX142" s="15"/>
      <c r="YY142" s="15"/>
      <c r="YZ142" s="15"/>
      <c r="ZA142" s="15"/>
      <c r="ZB142" s="15"/>
      <c r="ZC142" s="15"/>
      <c r="ZD142" s="15"/>
      <c r="ZE142" s="15"/>
      <c r="ZF142" s="15"/>
      <c r="ZG142" s="15"/>
      <c r="ZH142" s="15"/>
      <c r="ZI142" s="15"/>
      <c r="ZJ142" s="15"/>
      <c r="ZK142" s="15"/>
      <c r="ZL142" s="15"/>
      <c r="ZM142" s="15"/>
      <c r="ZN142" s="15"/>
      <c r="ZO142" s="15"/>
      <c r="ZP142" s="15"/>
      <c r="ZQ142" s="15"/>
      <c r="ZR142" s="15"/>
      <c r="ZS142" s="15"/>
      <c r="ZT142" s="15"/>
      <c r="ZU142" s="15"/>
      <c r="ZV142" s="15"/>
      <c r="ZW142" s="15"/>
      <c r="ZX142" s="15"/>
      <c r="ZY142" s="15"/>
      <c r="ZZ142" s="15"/>
      <c r="AAA142" s="15"/>
      <c r="AAB142" s="15"/>
      <c r="AAC142" s="15"/>
      <c r="AAD142" s="15"/>
      <c r="AAE142" s="15"/>
      <c r="AAF142" s="15"/>
      <c r="AAG142" s="15"/>
      <c r="AAH142" s="15"/>
      <c r="AAI142" s="15"/>
      <c r="AAJ142" s="15"/>
      <c r="AAK142" s="15"/>
      <c r="AAL142" s="15"/>
      <c r="AAM142" s="15"/>
      <c r="AAN142" s="15"/>
      <c r="AAO142" s="15"/>
      <c r="AAP142" s="15"/>
      <c r="AAQ142" s="15"/>
      <c r="AAR142" s="15"/>
      <c r="AAS142" s="15"/>
      <c r="AAT142" s="15"/>
      <c r="AAU142" s="15"/>
      <c r="AAV142" s="15"/>
      <c r="AAW142" s="15"/>
      <c r="AAX142" s="15"/>
      <c r="AAY142" s="15"/>
      <c r="AAZ142" s="15"/>
      <c r="ABA142" s="15"/>
      <c r="ABB142" s="15"/>
      <c r="ABC142" s="15"/>
      <c r="ABD142" s="15"/>
      <c r="ABE142" s="15"/>
      <c r="ABF142" s="15"/>
      <c r="ABG142" s="15"/>
      <c r="ABH142" s="15"/>
      <c r="ABI142" s="15"/>
      <c r="ABJ142" s="15"/>
      <c r="ABK142" s="15"/>
      <c r="ABL142" s="15"/>
      <c r="ABM142" s="15"/>
      <c r="ABN142" s="15"/>
      <c r="ABO142" s="15"/>
      <c r="ABP142" s="15"/>
      <c r="ABQ142" s="15"/>
      <c r="ABR142" s="15"/>
      <c r="ABS142" s="15"/>
      <c r="ABT142" s="15"/>
      <c r="ABU142" s="15"/>
      <c r="ABV142" s="15"/>
      <c r="ABW142" s="15"/>
      <c r="ABX142" s="15"/>
      <c r="ABY142" s="15"/>
      <c r="ABZ142" s="15"/>
      <c r="ACA142" s="15"/>
      <c r="ACB142" s="15"/>
      <c r="ACC142" s="15"/>
      <c r="ACD142" s="15"/>
      <c r="ACE142" s="15"/>
      <c r="ACF142" s="15"/>
      <c r="ACG142" s="15"/>
      <c r="ACH142" s="15"/>
      <c r="ACI142" s="15"/>
      <c r="ACJ142" s="15"/>
      <c r="ACK142" s="15"/>
      <c r="ACL142" s="15"/>
      <c r="ACM142" s="15"/>
      <c r="ACN142" s="15"/>
      <c r="ACO142" s="15"/>
      <c r="ACP142" s="15"/>
      <c r="ACQ142" s="15"/>
      <c r="ACR142" s="15"/>
      <c r="ACS142" s="15"/>
      <c r="ACT142" s="15"/>
      <c r="ACU142" s="15"/>
      <c r="ACV142" s="15"/>
      <c r="ACW142" s="15"/>
      <c r="ACX142" s="15"/>
      <c r="ACY142" s="15"/>
      <c r="ACZ142" s="15"/>
      <c r="ADA142" s="15"/>
      <c r="ADB142" s="15"/>
      <c r="ADC142" s="15"/>
      <c r="ADD142" s="15"/>
      <c r="ADE142" s="15"/>
      <c r="ADF142" s="15"/>
      <c r="ADG142" s="15"/>
      <c r="ADH142" s="15"/>
      <c r="ADI142" s="15"/>
      <c r="ADJ142" s="15"/>
      <c r="ADK142" s="15"/>
      <c r="ADL142" s="15"/>
      <c r="ADM142" s="15"/>
      <c r="ADN142" s="15"/>
      <c r="ADO142" s="15"/>
      <c r="ADP142" s="15"/>
      <c r="ADQ142" s="15"/>
      <c r="ADR142" s="15"/>
      <c r="ADS142" s="15"/>
      <c r="ADT142" s="15"/>
      <c r="ADU142" s="15"/>
      <c r="ADV142" s="15"/>
      <c r="ADW142" s="15"/>
      <c r="ADX142" s="15"/>
      <c r="ADY142" s="15"/>
      <c r="ADZ142" s="15"/>
      <c r="AEA142" s="15"/>
      <c r="AEB142" s="15"/>
      <c r="AEC142" s="15"/>
      <c r="AED142" s="15"/>
      <c r="AEE142" s="15"/>
      <c r="AEF142" s="15"/>
      <c r="AEG142" s="15"/>
      <c r="AEH142" s="15"/>
      <c r="AEI142" s="15"/>
      <c r="AEJ142" s="15"/>
      <c r="AEK142" s="15"/>
      <c r="AEL142" s="15"/>
      <c r="AEM142" s="15"/>
      <c r="AEN142" s="15"/>
      <c r="AEO142" s="15"/>
      <c r="AEP142" s="15"/>
      <c r="AEQ142" s="15"/>
      <c r="AER142" s="15"/>
      <c r="AES142" s="15"/>
      <c r="AET142" s="15"/>
      <c r="AEU142" s="15"/>
      <c r="AEV142" s="15"/>
      <c r="AEW142" s="15"/>
      <c r="AEX142" s="15"/>
      <c r="AEY142" s="15"/>
      <c r="AEZ142" s="15"/>
      <c r="AFA142" s="15"/>
      <c r="AFB142" s="15"/>
      <c r="AFC142" s="15"/>
      <c r="AFD142" s="15"/>
      <c r="AFE142" s="15"/>
      <c r="AFF142" s="15"/>
      <c r="AFG142" s="15"/>
      <c r="AFH142" s="15"/>
      <c r="AFI142" s="15"/>
      <c r="AFJ142" s="15"/>
      <c r="AFK142" s="15"/>
      <c r="AFL142" s="15"/>
      <c r="AFM142" s="15"/>
      <c r="AFN142" s="15"/>
      <c r="AFO142" s="15"/>
      <c r="AFP142" s="15"/>
      <c r="AFQ142" s="15"/>
      <c r="AFR142" s="15"/>
      <c r="AFS142" s="15"/>
      <c r="AFT142" s="15"/>
      <c r="AFU142" s="15"/>
      <c r="AFV142" s="15"/>
      <c r="AFW142" s="15"/>
      <c r="AFX142" s="15"/>
      <c r="AFY142" s="15"/>
      <c r="AFZ142" s="15"/>
      <c r="AGA142" s="15"/>
      <c r="AGB142" s="15"/>
      <c r="AGC142" s="15"/>
      <c r="AGD142" s="15"/>
      <c r="AGE142" s="15"/>
      <c r="AGF142" s="15"/>
      <c r="AGG142" s="15"/>
      <c r="AGH142" s="15"/>
      <c r="AGI142" s="15"/>
      <c r="AGJ142" s="15"/>
      <c r="AGK142" s="15"/>
      <c r="AGL142" s="15"/>
      <c r="AGM142" s="15"/>
      <c r="AGN142" s="15"/>
      <c r="AGO142" s="15"/>
      <c r="AGP142" s="15"/>
      <c r="AGQ142" s="15"/>
      <c r="AGR142" s="15"/>
      <c r="AGS142" s="15"/>
      <c r="AGT142" s="15"/>
      <c r="AGU142" s="15"/>
      <c r="AGV142" s="15"/>
      <c r="AGW142" s="15"/>
      <c r="AGX142" s="15"/>
      <c r="AGY142" s="15"/>
      <c r="AGZ142" s="15"/>
      <c r="AHA142" s="15"/>
      <c r="AHB142" s="15"/>
      <c r="AHC142" s="15"/>
      <c r="AHD142" s="15"/>
      <c r="AHE142" s="15"/>
      <c r="AHF142" s="15"/>
      <c r="AHG142" s="15"/>
      <c r="AHH142" s="15"/>
      <c r="AHI142" s="15"/>
      <c r="AHJ142" s="15"/>
      <c r="AHK142" s="15"/>
      <c r="AHL142" s="15"/>
      <c r="AHM142" s="15"/>
      <c r="AHN142" s="15"/>
      <c r="AHO142" s="15"/>
      <c r="AHP142" s="15"/>
      <c r="AHQ142" s="15"/>
      <c r="AHR142" s="15"/>
      <c r="AHS142" s="15"/>
      <c r="AHT142" s="15"/>
      <c r="AHU142" s="15"/>
      <c r="AHV142" s="15"/>
      <c r="AHW142" s="15"/>
      <c r="AHX142" s="15"/>
      <c r="AHY142" s="15"/>
      <c r="AHZ142" s="15"/>
      <c r="AIA142" s="15"/>
      <c r="AIB142" s="15"/>
      <c r="AIC142" s="15"/>
      <c r="AID142" s="15"/>
      <c r="AIE142" s="15"/>
      <c r="AIF142" s="15"/>
      <c r="AIG142" s="15"/>
      <c r="AIH142" s="15"/>
      <c r="AII142" s="15"/>
      <c r="AIJ142" s="15"/>
      <c r="AIK142" s="15"/>
      <c r="AIL142" s="15"/>
      <c r="AIM142" s="15"/>
      <c r="AIN142" s="15"/>
      <c r="AIO142" s="15"/>
      <c r="AIP142" s="15"/>
      <c r="AIQ142" s="15"/>
      <c r="AIR142" s="15"/>
      <c r="AIS142" s="15"/>
      <c r="AIT142" s="15"/>
      <c r="AIU142" s="15"/>
      <c r="AIV142" s="15"/>
      <c r="AIW142" s="15"/>
      <c r="AIX142" s="15"/>
      <c r="AIY142" s="15"/>
      <c r="AIZ142" s="15"/>
      <c r="AJA142" s="15"/>
      <c r="AJB142" s="15"/>
      <c r="AJC142" s="15"/>
      <c r="AJD142" s="15"/>
      <c r="AJE142" s="15"/>
      <c r="AJF142" s="15"/>
      <c r="AJG142" s="15"/>
      <c r="AJH142" s="15"/>
      <c r="AJI142" s="15"/>
      <c r="AJJ142" s="15"/>
      <c r="AJK142" s="15"/>
      <c r="AJL142" s="15"/>
      <c r="AJM142" s="15"/>
      <c r="AJN142" s="15"/>
      <c r="AJO142" s="15"/>
      <c r="AJP142" s="15"/>
      <c r="AJQ142" s="15"/>
      <c r="AJR142" s="15"/>
      <c r="AJS142" s="15"/>
      <c r="AJT142" s="15"/>
      <c r="AJU142" s="15"/>
      <c r="AJV142" s="15"/>
      <c r="AJW142" s="15"/>
      <c r="AJX142" s="15"/>
      <c r="AJY142" s="15"/>
      <c r="AJZ142" s="15"/>
      <c r="AKA142" s="15"/>
      <c r="AKB142" s="15"/>
      <c r="AKC142" s="15"/>
      <c r="AKD142" s="15"/>
      <c r="AKE142" s="15"/>
      <c r="AKF142" s="15"/>
      <c r="AKG142" s="15"/>
      <c r="AKH142" s="15"/>
      <c r="AKI142" s="15"/>
      <c r="AKJ142" s="15"/>
      <c r="AKK142" s="15"/>
      <c r="AKL142" s="15"/>
      <c r="AKM142" s="15"/>
      <c r="AKN142" s="15"/>
      <c r="AKO142" s="15"/>
      <c r="AKP142" s="15"/>
      <c r="AKQ142" s="15"/>
      <c r="AKR142" s="15"/>
      <c r="AKS142" s="15"/>
      <c r="AKT142" s="15"/>
      <c r="AKU142" s="15"/>
      <c r="AKV142" s="15"/>
      <c r="AKW142" s="15"/>
      <c r="AKX142" s="15"/>
      <c r="AKY142" s="15"/>
      <c r="AKZ142" s="15"/>
      <c r="ALA142" s="15"/>
      <c r="ALB142" s="15"/>
      <c r="ALC142" s="15"/>
      <c r="ALD142" s="15"/>
      <c r="ALE142" s="15"/>
      <c r="ALF142" s="15"/>
      <c r="ALG142" s="15"/>
      <c r="ALH142" s="15"/>
      <c r="ALI142" s="15"/>
      <c r="ALJ142" s="15"/>
      <c r="ALK142" s="15"/>
      <c r="ALL142" s="15"/>
      <c r="ALM142" s="15"/>
      <c r="ALN142" s="15"/>
      <c r="ALO142" s="15"/>
      <c r="ALP142" s="15"/>
      <c r="ALQ142" s="15"/>
      <c r="ALR142" s="15"/>
      <c r="ALS142" s="15"/>
      <c r="ALT142" s="15"/>
      <c r="ALU142" s="15"/>
      <c r="ALV142" s="15"/>
      <c r="ALW142" s="15"/>
      <c r="ALX142" s="15"/>
      <c r="ALY142" s="15"/>
      <c r="ALZ142" s="15"/>
      <c r="AMA142" s="15"/>
      <c r="AMB142" s="15"/>
      <c r="AMC142" s="15"/>
      <c r="AMD142" s="15"/>
      <c r="AME142" s="15"/>
      <c r="AMF142" s="15"/>
      <c r="AMG142" s="15"/>
      <c r="AMH142" s="15"/>
      <c r="AMI142" s="15"/>
      <c r="AMJ142" s="15"/>
    </row>
    <row r="143" spans="1:1024">
      <c r="A143" s="5">
        <v>101</v>
      </c>
      <c r="B143" s="40" t="s">
        <v>220</v>
      </c>
      <c r="C143" s="37" t="s">
        <v>174</v>
      </c>
      <c r="D143" s="38" t="s">
        <v>15</v>
      </c>
      <c r="E143" s="68" t="s">
        <v>28</v>
      </c>
      <c r="F143" s="39">
        <v>43266</v>
      </c>
      <c r="G143" s="40" t="s">
        <v>221</v>
      </c>
      <c r="H143" s="40" t="s">
        <v>222</v>
      </c>
      <c r="I143" s="37" t="s">
        <v>62</v>
      </c>
      <c r="J143" s="37" t="s">
        <v>62</v>
      </c>
      <c r="K143" s="40" t="s">
        <v>223</v>
      </c>
      <c r="L143" s="40" t="s">
        <v>224</v>
      </c>
      <c r="M143" s="41">
        <v>43603</v>
      </c>
      <c r="N143" s="42">
        <v>337</v>
      </c>
      <c r="O143" s="52">
        <v>9</v>
      </c>
      <c r="P143" s="140">
        <v>4</v>
      </c>
      <c r="Q143" s="140">
        <v>14.5</v>
      </c>
      <c r="R143" s="140">
        <v>7.5</v>
      </c>
      <c r="S143" s="140">
        <v>7.5</v>
      </c>
      <c r="T143" s="140">
        <v>6.5</v>
      </c>
      <c r="U143" s="140">
        <v>2.5</v>
      </c>
      <c r="V143" s="140">
        <v>6.5</v>
      </c>
      <c r="W143" s="140">
        <v>4</v>
      </c>
      <c r="X143" s="140">
        <v>4.5</v>
      </c>
      <c r="Y143" s="141">
        <v>10</v>
      </c>
      <c r="Z143" s="146">
        <f>SUM(P143:Y143)</f>
        <v>67.5</v>
      </c>
      <c r="AA143" s="132">
        <v>969</v>
      </c>
      <c r="AB143" s="132">
        <v>1050</v>
      </c>
      <c r="AC143" s="178">
        <v>1</v>
      </c>
      <c r="AD143" s="5"/>
      <c r="AE143" s="106"/>
    </row>
    <row r="144" spans="1:1024">
      <c r="A144" s="163" t="s">
        <v>472</v>
      </c>
      <c r="B144" s="163"/>
      <c r="C144" s="163"/>
      <c r="D144" s="56"/>
      <c r="E144" s="93"/>
      <c r="F144" s="94"/>
      <c r="G144" s="94"/>
      <c r="H144" s="94"/>
      <c r="I144" s="94"/>
      <c r="J144" s="94"/>
      <c r="K144" s="95"/>
      <c r="L144" s="95"/>
      <c r="M144" s="95"/>
      <c r="N144" s="95"/>
      <c r="O144" s="96"/>
      <c r="P144" s="142"/>
      <c r="Q144" s="142"/>
      <c r="R144" s="142"/>
      <c r="S144" s="142"/>
      <c r="T144" s="142"/>
      <c r="U144" s="146"/>
      <c r="V144" s="142"/>
      <c r="W144" s="142"/>
      <c r="X144" s="148"/>
      <c r="Y144" s="142"/>
      <c r="Z144" s="132"/>
      <c r="AA144" s="132"/>
      <c r="AB144" s="132"/>
      <c r="AC144" s="178"/>
      <c r="AD144" s="13"/>
      <c r="AE144" s="106"/>
      <c r="AF144" s="55"/>
      <c r="AG144" s="5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  <c r="MV144" s="15"/>
      <c r="MW144" s="15"/>
      <c r="MX144" s="15"/>
      <c r="MY144" s="15"/>
      <c r="MZ144" s="15"/>
      <c r="NA144" s="15"/>
      <c r="NB144" s="15"/>
      <c r="NC144" s="15"/>
      <c r="ND144" s="15"/>
      <c r="NE144" s="15"/>
      <c r="NF144" s="15"/>
      <c r="NG144" s="15"/>
      <c r="NH144" s="15"/>
      <c r="NI144" s="15"/>
      <c r="NJ144" s="15"/>
      <c r="NK144" s="15"/>
      <c r="NL144" s="15"/>
      <c r="NM144" s="15"/>
      <c r="NN144" s="15"/>
      <c r="NO144" s="15"/>
      <c r="NP144" s="15"/>
      <c r="NQ144" s="15"/>
      <c r="NR144" s="15"/>
      <c r="NS144" s="15"/>
      <c r="NT144" s="15"/>
      <c r="NU144" s="15"/>
      <c r="NV144" s="15"/>
      <c r="NW144" s="15"/>
      <c r="NX144" s="15"/>
      <c r="NY144" s="15"/>
      <c r="NZ144" s="15"/>
      <c r="OA144" s="15"/>
      <c r="OB144" s="15"/>
      <c r="OC144" s="15"/>
      <c r="OD144" s="15"/>
      <c r="OE144" s="15"/>
      <c r="OF144" s="15"/>
      <c r="OG144" s="15"/>
      <c r="OH144" s="15"/>
      <c r="OI144" s="15"/>
      <c r="OJ144" s="15"/>
      <c r="OK144" s="15"/>
      <c r="OL144" s="15"/>
      <c r="OM144" s="15"/>
      <c r="ON144" s="15"/>
      <c r="OO144" s="15"/>
      <c r="OP144" s="15"/>
      <c r="OQ144" s="15"/>
      <c r="OR144" s="15"/>
      <c r="OS144" s="15"/>
      <c r="OT144" s="15"/>
      <c r="OU144" s="15"/>
      <c r="OV144" s="15"/>
      <c r="OW144" s="15"/>
      <c r="OX144" s="15"/>
      <c r="OY144" s="15"/>
      <c r="OZ144" s="15"/>
      <c r="PA144" s="15"/>
      <c r="PB144" s="15"/>
      <c r="PC144" s="15"/>
      <c r="PD144" s="15"/>
      <c r="PE144" s="15"/>
      <c r="PF144" s="15"/>
      <c r="PG144" s="15"/>
      <c r="PH144" s="15"/>
      <c r="PI144" s="15"/>
      <c r="PJ144" s="15"/>
      <c r="PK144" s="15"/>
      <c r="PL144" s="15"/>
      <c r="PM144" s="15"/>
      <c r="PN144" s="15"/>
      <c r="PO144" s="15"/>
      <c r="PP144" s="15"/>
      <c r="PQ144" s="15"/>
      <c r="PR144" s="15"/>
      <c r="PS144" s="15"/>
      <c r="PT144" s="15"/>
      <c r="PU144" s="15"/>
      <c r="PV144" s="15"/>
      <c r="PW144" s="15"/>
      <c r="PX144" s="15"/>
      <c r="PY144" s="15"/>
      <c r="PZ144" s="15"/>
      <c r="QA144" s="15"/>
      <c r="QB144" s="15"/>
      <c r="QC144" s="15"/>
      <c r="QD144" s="15"/>
      <c r="QE144" s="15"/>
      <c r="QF144" s="15"/>
      <c r="QG144" s="15"/>
      <c r="QH144" s="15"/>
      <c r="QI144" s="15"/>
      <c r="QJ144" s="15"/>
      <c r="QK144" s="15"/>
      <c r="QL144" s="15"/>
      <c r="QM144" s="15"/>
      <c r="QN144" s="15"/>
      <c r="QO144" s="15"/>
      <c r="QP144" s="15"/>
      <c r="QQ144" s="15"/>
      <c r="QR144" s="15"/>
      <c r="QS144" s="15"/>
      <c r="QT144" s="15"/>
      <c r="QU144" s="15"/>
      <c r="QV144" s="15"/>
      <c r="QW144" s="15"/>
      <c r="QX144" s="15"/>
      <c r="QY144" s="15"/>
      <c r="QZ144" s="15"/>
      <c r="RA144" s="15"/>
      <c r="RB144" s="15"/>
      <c r="RC144" s="15"/>
      <c r="RD144" s="15"/>
      <c r="RE144" s="15"/>
      <c r="RF144" s="15"/>
      <c r="RG144" s="15"/>
      <c r="RH144" s="15"/>
      <c r="RI144" s="15"/>
      <c r="RJ144" s="15"/>
      <c r="RK144" s="15"/>
      <c r="RL144" s="15"/>
      <c r="RM144" s="15"/>
      <c r="RN144" s="15"/>
      <c r="RO144" s="15"/>
      <c r="RP144" s="15"/>
      <c r="RQ144" s="15"/>
      <c r="RR144" s="15"/>
      <c r="RS144" s="15"/>
      <c r="RT144" s="15"/>
      <c r="RU144" s="15"/>
      <c r="RV144" s="15"/>
      <c r="RW144" s="15"/>
      <c r="RX144" s="15"/>
      <c r="RY144" s="15"/>
      <c r="RZ144" s="15"/>
      <c r="SA144" s="15"/>
      <c r="SB144" s="15"/>
      <c r="SC144" s="15"/>
      <c r="SD144" s="15"/>
      <c r="SE144" s="15"/>
      <c r="SF144" s="15"/>
      <c r="SG144" s="15"/>
      <c r="SH144" s="15"/>
      <c r="SI144" s="15"/>
      <c r="SJ144" s="15"/>
      <c r="SK144" s="15"/>
      <c r="SL144" s="15"/>
      <c r="SM144" s="15"/>
      <c r="SN144" s="15"/>
      <c r="SO144" s="15"/>
      <c r="SP144" s="15"/>
      <c r="SQ144" s="15"/>
      <c r="SR144" s="15"/>
      <c r="SS144" s="15"/>
      <c r="ST144" s="15"/>
      <c r="SU144" s="15"/>
      <c r="SV144" s="15"/>
      <c r="SW144" s="15"/>
      <c r="SX144" s="15"/>
      <c r="SY144" s="15"/>
      <c r="SZ144" s="15"/>
      <c r="TA144" s="15"/>
      <c r="TB144" s="15"/>
      <c r="TC144" s="15"/>
      <c r="TD144" s="15"/>
      <c r="TE144" s="15"/>
      <c r="TF144" s="15"/>
      <c r="TG144" s="15"/>
      <c r="TH144" s="15"/>
      <c r="TI144" s="15"/>
      <c r="TJ144" s="15"/>
      <c r="TK144" s="15"/>
      <c r="TL144" s="15"/>
      <c r="TM144" s="15"/>
      <c r="TN144" s="15"/>
      <c r="TO144" s="15"/>
      <c r="TP144" s="15"/>
      <c r="TQ144" s="15"/>
      <c r="TR144" s="15"/>
      <c r="TS144" s="15"/>
      <c r="TT144" s="15"/>
      <c r="TU144" s="15"/>
      <c r="TV144" s="15"/>
      <c r="TW144" s="15"/>
      <c r="TX144" s="15"/>
      <c r="TY144" s="15"/>
      <c r="TZ144" s="15"/>
      <c r="UA144" s="15"/>
      <c r="UB144" s="15"/>
      <c r="UC144" s="15"/>
      <c r="UD144" s="15"/>
      <c r="UE144" s="15"/>
      <c r="UF144" s="15"/>
      <c r="UG144" s="15"/>
      <c r="UH144" s="15"/>
      <c r="UI144" s="15"/>
      <c r="UJ144" s="15"/>
      <c r="UK144" s="15"/>
      <c r="UL144" s="15"/>
      <c r="UM144" s="15"/>
      <c r="UN144" s="15"/>
      <c r="UO144" s="15"/>
      <c r="UP144" s="15"/>
      <c r="UQ144" s="15"/>
      <c r="UR144" s="15"/>
      <c r="US144" s="15"/>
      <c r="UT144" s="15"/>
      <c r="UU144" s="15"/>
      <c r="UV144" s="15"/>
      <c r="UW144" s="15"/>
      <c r="UX144" s="15"/>
      <c r="UY144" s="15"/>
      <c r="UZ144" s="15"/>
      <c r="VA144" s="15"/>
      <c r="VB144" s="15"/>
      <c r="VC144" s="15"/>
      <c r="VD144" s="15"/>
      <c r="VE144" s="15"/>
      <c r="VF144" s="15"/>
      <c r="VG144" s="15"/>
      <c r="VH144" s="15"/>
      <c r="VI144" s="15"/>
      <c r="VJ144" s="15"/>
      <c r="VK144" s="15"/>
      <c r="VL144" s="15"/>
      <c r="VM144" s="15"/>
      <c r="VN144" s="15"/>
      <c r="VO144" s="15"/>
      <c r="VP144" s="15"/>
      <c r="VQ144" s="15"/>
      <c r="VR144" s="15"/>
      <c r="VS144" s="15"/>
      <c r="VT144" s="15"/>
      <c r="VU144" s="15"/>
      <c r="VV144" s="15"/>
      <c r="VW144" s="15"/>
      <c r="VX144" s="15"/>
      <c r="VY144" s="15"/>
      <c r="VZ144" s="15"/>
      <c r="WA144" s="15"/>
      <c r="WB144" s="15"/>
      <c r="WC144" s="15"/>
      <c r="WD144" s="15"/>
      <c r="WE144" s="15"/>
      <c r="WF144" s="15"/>
      <c r="WG144" s="15"/>
      <c r="WH144" s="15"/>
      <c r="WI144" s="15"/>
      <c r="WJ144" s="15"/>
      <c r="WK144" s="15"/>
      <c r="WL144" s="15"/>
      <c r="WM144" s="15"/>
      <c r="WN144" s="15"/>
      <c r="WO144" s="15"/>
      <c r="WP144" s="15"/>
      <c r="WQ144" s="15"/>
      <c r="WR144" s="15"/>
      <c r="WS144" s="15"/>
      <c r="WT144" s="15"/>
      <c r="WU144" s="15"/>
      <c r="WV144" s="15"/>
      <c r="WW144" s="15"/>
      <c r="WX144" s="15"/>
      <c r="WY144" s="15"/>
      <c r="WZ144" s="15"/>
      <c r="XA144" s="15"/>
      <c r="XB144" s="15"/>
      <c r="XC144" s="15"/>
      <c r="XD144" s="15"/>
      <c r="XE144" s="15"/>
      <c r="XF144" s="15"/>
      <c r="XG144" s="15"/>
      <c r="XH144" s="15"/>
      <c r="XI144" s="15"/>
      <c r="XJ144" s="15"/>
      <c r="XK144" s="15"/>
      <c r="XL144" s="15"/>
      <c r="XM144" s="15"/>
      <c r="XN144" s="15"/>
      <c r="XO144" s="15"/>
      <c r="XP144" s="15"/>
      <c r="XQ144" s="15"/>
      <c r="XR144" s="15"/>
      <c r="XS144" s="15"/>
      <c r="XT144" s="15"/>
      <c r="XU144" s="15"/>
      <c r="XV144" s="15"/>
      <c r="XW144" s="15"/>
      <c r="XX144" s="15"/>
      <c r="XY144" s="15"/>
      <c r="XZ144" s="15"/>
      <c r="YA144" s="15"/>
      <c r="YB144" s="15"/>
      <c r="YC144" s="15"/>
      <c r="YD144" s="15"/>
      <c r="YE144" s="15"/>
      <c r="YF144" s="15"/>
      <c r="YG144" s="15"/>
      <c r="YH144" s="15"/>
      <c r="YI144" s="15"/>
      <c r="YJ144" s="15"/>
      <c r="YK144" s="15"/>
      <c r="YL144" s="15"/>
      <c r="YM144" s="15"/>
      <c r="YN144" s="15"/>
      <c r="YO144" s="15"/>
      <c r="YP144" s="15"/>
      <c r="YQ144" s="15"/>
      <c r="YR144" s="15"/>
      <c r="YS144" s="15"/>
      <c r="YT144" s="15"/>
      <c r="YU144" s="15"/>
      <c r="YV144" s="15"/>
      <c r="YW144" s="15"/>
      <c r="YX144" s="15"/>
      <c r="YY144" s="15"/>
      <c r="YZ144" s="15"/>
      <c r="ZA144" s="15"/>
      <c r="ZB144" s="15"/>
      <c r="ZC144" s="15"/>
      <c r="ZD144" s="15"/>
      <c r="ZE144" s="15"/>
      <c r="ZF144" s="15"/>
      <c r="ZG144" s="15"/>
      <c r="ZH144" s="15"/>
      <c r="ZI144" s="15"/>
      <c r="ZJ144" s="15"/>
      <c r="ZK144" s="15"/>
      <c r="ZL144" s="15"/>
      <c r="ZM144" s="15"/>
      <c r="ZN144" s="15"/>
      <c r="ZO144" s="15"/>
      <c r="ZP144" s="15"/>
      <c r="ZQ144" s="15"/>
      <c r="ZR144" s="15"/>
      <c r="ZS144" s="15"/>
      <c r="ZT144" s="15"/>
      <c r="ZU144" s="15"/>
      <c r="ZV144" s="15"/>
      <c r="ZW144" s="15"/>
      <c r="ZX144" s="15"/>
      <c r="ZY144" s="15"/>
      <c r="ZZ144" s="15"/>
      <c r="AAA144" s="15"/>
      <c r="AAB144" s="15"/>
      <c r="AAC144" s="15"/>
      <c r="AAD144" s="15"/>
      <c r="AAE144" s="15"/>
      <c r="AAF144" s="15"/>
      <c r="AAG144" s="15"/>
      <c r="AAH144" s="15"/>
      <c r="AAI144" s="15"/>
      <c r="AAJ144" s="15"/>
      <c r="AAK144" s="15"/>
      <c r="AAL144" s="15"/>
      <c r="AAM144" s="15"/>
      <c r="AAN144" s="15"/>
      <c r="AAO144" s="15"/>
      <c r="AAP144" s="15"/>
      <c r="AAQ144" s="15"/>
      <c r="AAR144" s="15"/>
      <c r="AAS144" s="15"/>
      <c r="AAT144" s="15"/>
      <c r="AAU144" s="15"/>
      <c r="AAV144" s="15"/>
      <c r="AAW144" s="15"/>
      <c r="AAX144" s="15"/>
      <c r="AAY144" s="15"/>
      <c r="AAZ144" s="15"/>
      <c r="ABA144" s="15"/>
      <c r="ABB144" s="15"/>
      <c r="ABC144" s="15"/>
      <c r="ABD144" s="15"/>
      <c r="ABE144" s="15"/>
      <c r="ABF144" s="15"/>
      <c r="ABG144" s="15"/>
      <c r="ABH144" s="15"/>
      <c r="ABI144" s="15"/>
      <c r="ABJ144" s="15"/>
      <c r="ABK144" s="15"/>
      <c r="ABL144" s="15"/>
      <c r="ABM144" s="15"/>
      <c r="ABN144" s="15"/>
      <c r="ABO144" s="15"/>
      <c r="ABP144" s="15"/>
      <c r="ABQ144" s="15"/>
      <c r="ABR144" s="15"/>
      <c r="ABS144" s="15"/>
      <c r="ABT144" s="15"/>
      <c r="ABU144" s="15"/>
      <c r="ABV144" s="15"/>
      <c r="ABW144" s="15"/>
      <c r="ABX144" s="15"/>
      <c r="ABY144" s="15"/>
      <c r="ABZ144" s="15"/>
      <c r="ACA144" s="15"/>
      <c r="ACB144" s="15"/>
      <c r="ACC144" s="15"/>
      <c r="ACD144" s="15"/>
      <c r="ACE144" s="15"/>
      <c r="ACF144" s="15"/>
      <c r="ACG144" s="15"/>
      <c r="ACH144" s="15"/>
      <c r="ACI144" s="15"/>
      <c r="ACJ144" s="15"/>
      <c r="ACK144" s="15"/>
      <c r="ACL144" s="15"/>
      <c r="ACM144" s="15"/>
      <c r="ACN144" s="15"/>
      <c r="ACO144" s="15"/>
      <c r="ACP144" s="15"/>
      <c r="ACQ144" s="15"/>
      <c r="ACR144" s="15"/>
      <c r="ACS144" s="15"/>
      <c r="ACT144" s="15"/>
      <c r="ACU144" s="15"/>
      <c r="ACV144" s="15"/>
      <c r="ACW144" s="15"/>
      <c r="ACX144" s="15"/>
      <c r="ACY144" s="15"/>
      <c r="ACZ144" s="15"/>
      <c r="ADA144" s="15"/>
      <c r="ADB144" s="15"/>
      <c r="ADC144" s="15"/>
      <c r="ADD144" s="15"/>
      <c r="ADE144" s="15"/>
      <c r="ADF144" s="15"/>
      <c r="ADG144" s="15"/>
      <c r="ADH144" s="15"/>
      <c r="ADI144" s="15"/>
      <c r="ADJ144" s="15"/>
      <c r="ADK144" s="15"/>
      <c r="ADL144" s="15"/>
      <c r="ADM144" s="15"/>
      <c r="ADN144" s="15"/>
      <c r="ADO144" s="15"/>
      <c r="ADP144" s="15"/>
      <c r="ADQ144" s="15"/>
      <c r="ADR144" s="15"/>
      <c r="ADS144" s="15"/>
      <c r="ADT144" s="15"/>
      <c r="ADU144" s="15"/>
      <c r="ADV144" s="15"/>
      <c r="ADW144" s="15"/>
      <c r="ADX144" s="15"/>
      <c r="ADY144" s="15"/>
      <c r="ADZ144" s="15"/>
      <c r="AEA144" s="15"/>
      <c r="AEB144" s="15"/>
      <c r="AEC144" s="15"/>
      <c r="AED144" s="15"/>
      <c r="AEE144" s="15"/>
      <c r="AEF144" s="15"/>
      <c r="AEG144" s="15"/>
      <c r="AEH144" s="15"/>
      <c r="AEI144" s="15"/>
      <c r="AEJ144" s="15"/>
      <c r="AEK144" s="15"/>
      <c r="AEL144" s="15"/>
      <c r="AEM144" s="15"/>
      <c r="AEN144" s="15"/>
      <c r="AEO144" s="15"/>
      <c r="AEP144" s="15"/>
      <c r="AEQ144" s="15"/>
      <c r="AER144" s="15"/>
      <c r="AES144" s="15"/>
      <c r="AET144" s="15"/>
      <c r="AEU144" s="15"/>
      <c r="AEV144" s="15"/>
      <c r="AEW144" s="15"/>
      <c r="AEX144" s="15"/>
      <c r="AEY144" s="15"/>
      <c r="AEZ144" s="15"/>
      <c r="AFA144" s="15"/>
      <c r="AFB144" s="15"/>
      <c r="AFC144" s="15"/>
      <c r="AFD144" s="15"/>
      <c r="AFE144" s="15"/>
      <c r="AFF144" s="15"/>
      <c r="AFG144" s="15"/>
      <c r="AFH144" s="15"/>
      <c r="AFI144" s="15"/>
      <c r="AFJ144" s="15"/>
      <c r="AFK144" s="15"/>
      <c r="AFL144" s="15"/>
      <c r="AFM144" s="15"/>
      <c r="AFN144" s="15"/>
      <c r="AFO144" s="15"/>
      <c r="AFP144" s="15"/>
      <c r="AFQ144" s="15"/>
      <c r="AFR144" s="15"/>
      <c r="AFS144" s="15"/>
      <c r="AFT144" s="15"/>
      <c r="AFU144" s="15"/>
      <c r="AFV144" s="15"/>
      <c r="AFW144" s="15"/>
      <c r="AFX144" s="15"/>
      <c r="AFY144" s="15"/>
      <c r="AFZ144" s="15"/>
      <c r="AGA144" s="15"/>
      <c r="AGB144" s="15"/>
      <c r="AGC144" s="15"/>
      <c r="AGD144" s="15"/>
      <c r="AGE144" s="15"/>
      <c r="AGF144" s="15"/>
      <c r="AGG144" s="15"/>
      <c r="AGH144" s="15"/>
      <c r="AGI144" s="15"/>
      <c r="AGJ144" s="15"/>
      <c r="AGK144" s="15"/>
      <c r="AGL144" s="15"/>
      <c r="AGM144" s="15"/>
      <c r="AGN144" s="15"/>
      <c r="AGO144" s="15"/>
      <c r="AGP144" s="15"/>
      <c r="AGQ144" s="15"/>
      <c r="AGR144" s="15"/>
      <c r="AGS144" s="15"/>
      <c r="AGT144" s="15"/>
      <c r="AGU144" s="15"/>
      <c r="AGV144" s="15"/>
      <c r="AGW144" s="15"/>
      <c r="AGX144" s="15"/>
      <c r="AGY144" s="15"/>
      <c r="AGZ144" s="15"/>
      <c r="AHA144" s="15"/>
      <c r="AHB144" s="15"/>
      <c r="AHC144" s="15"/>
      <c r="AHD144" s="15"/>
      <c r="AHE144" s="15"/>
      <c r="AHF144" s="15"/>
      <c r="AHG144" s="15"/>
      <c r="AHH144" s="15"/>
      <c r="AHI144" s="15"/>
      <c r="AHJ144" s="15"/>
      <c r="AHK144" s="15"/>
      <c r="AHL144" s="15"/>
      <c r="AHM144" s="15"/>
      <c r="AHN144" s="15"/>
      <c r="AHO144" s="15"/>
      <c r="AHP144" s="15"/>
      <c r="AHQ144" s="15"/>
      <c r="AHR144" s="15"/>
      <c r="AHS144" s="15"/>
      <c r="AHT144" s="15"/>
      <c r="AHU144" s="15"/>
      <c r="AHV144" s="15"/>
      <c r="AHW144" s="15"/>
      <c r="AHX144" s="15"/>
      <c r="AHY144" s="15"/>
      <c r="AHZ144" s="15"/>
      <c r="AIA144" s="15"/>
      <c r="AIB144" s="15"/>
      <c r="AIC144" s="15"/>
      <c r="AID144" s="15"/>
      <c r="AIE144" s="15"/>
      <c r="AIF144" s="15"/>
      <c r="AIG144" s="15"/>
      <c r="AIH144" s="15"/>
      <c r="AII144" s="15"/>
      <c r="AIJ144" s="15"/>
      <c r="AIK144" s="15"/>
      <c r="AIL144" s="15"/>
      <c r="AIM144" s="15"/>
      <c r="AIN144" s="15"/>
      <c r="AIO144" s="15"/>
      <c r="AIP144" s="15"/>
      <c r="AIQ144" s="15"/>
      <c r="AIR144" s="15"/>
      <c r="AIS144" s="15"/>
      <c r="AIT144" s="15"/>
      <c r="AIU144" s="15"/>
      <c r="AIV144" s="15"/>
      <c r="AIW144" s="15"/>
      <c r="AIX144" s="15"/>
      <c r="AIY144" s="15"/>
      <c r="AIZ144" s="15"/>
      <c r="AJA144" s="15"/>
      <c r="AJB144" s="15"/>
      <c r="AJC144" s="15"/>
      <c r="AJD144" s="15"/>
      <c r="AJE144" s="15"/>
      <c r="AJF144" s="15"/>
      <c r="AJG144" s="15"/>
      <c r="AJH144" s="15"/>
      <c r="AJI144" s="15"/>
      <c r="AJJ144" s="15"/>
      <c r="AJK144" s="15"/>
      <c r="AJL144" s="15"/>
      <c r="AJM144" s="15"/>
      <c r="AJN144" s="15"/>
      <c r="AJO144" s="15"/>
      <c r="AJP144" s="15"/>
      <c r="AJQ144" s="15"/>
      <c r="AJR144" s="15"/>
      <c r="AJS144" s="15"/>
      <c r="AJT144" s="15"/>
      <c r="AJU144" s="15"/>
      <c r="AJV144" s="15"/>
      <c r="AJW144" s="15"/>
      <c r="AJX144" s="15"/>
      <c r="AJY144" s="15"/>
      <c r="AJZ144" s="15"/>
      <c r="AKA144" s="15"/>
      <c r="AKB144" s="15"/>
      <c r="AKC144" s="15"/>
      <c r="AKD144" s="15"/>
      <c r="AKE144" s="15"/>
      <c r="AKF144" s="15"/>
      <c r="AKG144" s="15"/>
      <c r="AKH144" s="15"/>
      <c r="AKI144" s="15"/>
      <c r="AKJ144" s="15"/>
      <c r="AKK144" s="15"/>
      <c r="AKL144" s="15"/>
      <c r="AKM144" s="15"/>
      <c r="AKN144" s="15"/>
      <c r="AKO144" s="15"/>
      <c r="AKP144" s="15"/>
      <c r="AKQ144" s="15"/>
      <c r="AKR144" s="15"/>
      <c r="AKS144" s="15"/>
      <c r="AKT144" s="15"/>
      <c r="AKU144" s="15"/>
      <c r="AKV144" s="15"/>
      <c r="AKW144" s="15"/>
      <c r="AKX144" s="15"/>
      <c r="AKY144" s="15"/>
      <c r="AKZ144" s="15"/>
      <c r="ALA144" s="15"/>
      <c r="ALB144" s="15"/>
      <c r="ALC144" s="15"/>
      <c r="ALD144" s="15"/>
      <c r="ALE144" s="15"/>
      <c r="ALF144" s="15"/>
      <c r="ALG144" s="15"/>
      <c r="ALH144" s="15"/>
      <c r="ALI144" s="15"/>
      <c r="ALJ144" s="15"/>
      <c r="ALK144" s="15"/>
      <c r="ALL144" s="15"/>
      <c r="ALM144" s="15"/>
      <c r="ALN144" s="15"/>
      <c r="ALO144" s="15"/>
      <c r="ALP144" s="15"/>
      <c r="ALQ144" s="15"/>
      <c r="ALR144" s="15"/>
      <c r="ALS144" s="15"/>
      <c r="ALT144" s="15"/>
      <c r="ALU144" s="15"/>
      <c r="ALV144" s="15"/>
      <c r="ALW144" s="15"/>
      <c r="ALX144" s="15"/>
      <c r="ALY144" s="15"/>
      <c r="ALZ144" s="15"/>
      <c r="AMA144" s="15"/>
      <c r="AMB144" s="15"/>
      <c r="AMC144" s="15"/>
      <c r="AMD144" s="15"/>
      <c r="AME144" s="15"/>
      <c r="AMF144" s="15"/>
      <c r="AMG144" s="15"/>
      <c r="AMH144" s="15"/>
      <c r="AMI144" s="15"/>
      <c r="AMJ144" s="15"/>
    </row>
    <row r="145" spans="1:1024">
      <c r="A145" s="5">
        <v>109</v>
      </c>
      <c r="B145" s="40" t="s">
        <v>271</v>
      </c>
      <c r="C145" s="37"/>
      <c r="D145" s="38" t="s">
        <v>15</v>
      </c>
      <c r="E145" s="68" t="s">
        <v>28</v>
      </c>
      <c r="F145" s="39">
        <v>42498</v>
      </c>
      <c r="G145" s="40" t="s">
        <v>272</v>
      </c>
      <c r="H145" s="40" t="s">
        <v>264</v>
      </c>
      <c r="I145" s="37" t="s">
        <v>14</v>
      </c>
      <c r="J145" s="37" t="s">
        <v>244</v>
      </c>
      <c r="K145" s="40" t="s">
        <v>267</v>
      </c>
      <c r="L145" s="40" t="s">
        <v>81</v>
      </c>
      <c r="M145" s="41">
        <v>43592</v>
      </c>
      <c r="N145" s="42">
        <v>366</v>
      </c>
      <c r="O145" s="52">
        <v>36</v>
      </c>
      <c r="P145" s="140">
        <v>3.5</v>
      </c>
      <c r="Q145" s="140">
        <v>15.5</v>
      </c>
      <c r="R145" s="140">
        <v>7</v>
      </c>
      <c r="S145" s="140">
        <v>6.5</v>
      </c>
      <c r="T145" s="140">
        <v>6.5</v>
      </c>
      <c r="U145" s="140">
        <v>2.5</v>
      </c>
      <c r="V145" s="140">
        <v>7</v>
      </c>
      <c r="W145" s="140">
        <v>3.5</v>
      </c>
      <c r="X145" s="140">
        <v>4.5</v>
      </c>
      <c r="Y145" s="140">
        <v>15</v>
      </c>
      <c r="Z145" s="146">
        <f t="shared" si="14"/>
        <v>71.5</v>
      </c>
      <c r="AA145" s="132">
        <v>2004</v>
      </c>
      <c r="AB145" s="132">
        <v>1998</v>
      </c>
      <c r="AC145" s="180" t="s">
        <v>513</v>
      </c>
      <c r="AD145" s="161"/>
      <c r="AE145" s="106"/>
    </row>
    <row r="146" spans="1:1024">
      <c r="A146" s="84" t="s">
        <v>473</v>
      </c>
      <c r="B146" s="84"/>
      <c r="C146" s="84"/>
      <c r="D146" s="83"/>
      <c r="E146" s="76"/>
      <c r="F146" s="24"/>
      <c r="G146" s="24"/>
      <c r="H146" s="24"/>
      <c r="I146" s="24"/>
      <c r="J146" s="24"/>
      <c r="K146" s="16"/>
      <c r="L146" s="16"/>
      <c r="M146" s="16"/>
      <c r="N146" s="16"/>
      <c r="O146" s="61"/>
      <c r="P146" s="142"/>
      <c r="Q146" s="142"/>
      <c r="R146" s="142"/>
      <c r="S146" s="142"/>
      <c r="T146" s="142"/>
      <c r="U146" s="146"/>
      <c r="V146" s="142"/>
      <c r="W146" s="142"/>
      <c r="X146" s="148"/>
      <c r="Y146" s="142"/>
      <c r="Z146" s="132"/>
      <c r="AA146" s="132"/>
      <c r="AB146" s="132"/>
      <c r="AC146" s="178"/>
      <c r="AD146" s="13"/>
      <c r="AE146" s="106"/>
      <c r="AF146" s="55"/>
      <c r="AG146" s="5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  <c r="JB146" s="15"/>
      <c r="JC146" s="15"/>
      <c r="JD146" s="15"/>
      <c r="JE146" s="15"/>
      <c r="JF146" s="15"/>
      <c r="JG146" s="15"/>
      <c r="JH146" s="15"/>
      <c r="JI146" s="15"/>
      <c r="JJ146" s="15"/>
      <c r="JK146" s="15"/>
      <c r="JL146" s="15"/>
      <c r="JM146" s="15"/>
      <c r="JN146" s="15"/>
      <c r="JO146" s="15"/>
      <c r="JP146" s="15"/>
      <c r="JQ146" s="15"/>
      <c r="JR146" s="15"/>
      <c r="JS146" s="15"/>
      <c r="JT146" s="15"/>
      <c r="JU146" s="15"/>
      <c r="JV146" s="15"/>
      <c r="JW146" s="15"/>
      <c r="JX146" s="15"/>
      <c r="JY146" s="15"/>
      <c r="JZ146" s="15"/>
      <c r="KA146" s="15"/>
      <c r="KB146" s="15"/>
      <c r="KC146" s="15"/>
      <c r="KD146" s="15"/>
      <c r="KE146" s="15"/>
      <c r="KF146" s="15"/>
      <c r="KG146" s="15"/>
      <c r="KH146" s="15"/>
      <c r="KI146" s="15"/>
      <c r="KJ146" s="15"/>
      <c r="KK146" s="15"/>
      <c r="KL146" s="15"/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/>
      <c r="LD146" s="15"/>
      <c r="LE146" s="15"/>
      <c r="LF146" s="15"/>
      <c r="LG146" s="15"/>
      <c r="LH146" s="15"/>
      <c r="LI146" s="15"/>
      <c r="LJ146" s="15"/>
      <c r="LK146" s="15"/>
      <c r="LL146" s="15"/>
      <c r="LM146" s="15"/>
      <c r="LN146" s="15"/>
      <c r="LO146" s="15"/>
      <c r="LP146" s="15"/>
      <c r="LQ146" s="15"/>
      <c r="LR146" s="15"/>
      <c r="LS146" s="15"/>
      <c r="LT146" s="15"/>
      <c r="LU146" s="15"/>
      <c r="LV146" s="15"/>
      <c r="LW146" s="15"/>
      <c r="LX146" s="15"/>
      <c r="LY146" s="15"/>
      <c r="LZ146" s="15"/>
      <c r="MA146" s="15"/>
      <c r="MB146" s="15"/>
      <c r="MC146" s="15"/>
      <c r="MD146" s="15"/>
      <c r="ME146" s="15"/>
      <c r="MF146" s="15"/>
      <c r="MG146" s="15"/>
      <c r="MH146" s="15"/>
      <c r="MI146" s="15"/>
      <c r="MJ146" s="15"/>
      <c r="MK146" s="15"/>
      <c r="ML146" s="15"/>
      <c r="MM146" s="15"/>
      <c r="MN146" s="15"/>
      <c r="MO146" s="15"/>
      <c r="MP146" s="15"/>
      <c r="MQ146" s="15"/>
      <c r="MR146" s="15"/>
      <c r="MS146" s="15"/>
      <c r="MT146" s="15"/>
      <c r="MU146" s="15"/>
      <c r="MV146" s="15"/>
      <c r="MW146" s="15"/>
      <c r="MX146" s="15"/>
      <c r="MY146" s="15"/>
      <c r="MZ146" s="15"/>
      <c r="NA146" s="15"/>
      <c r="NB146" s="15"/>
      <c r="NC146" s="15"/>
      <c r="ND146" s="15"/>
      <c r="NE146" s="15"/>
      <c r="NF146" s="15"/>
      <c r="NG146" s="15"/>
      <c r="NH146" s="15"/>
      <c r="NI146" s="15"/>
      <c r="NJ146" s="15"/>
      <c r="NK146" s="15"/>
      <c r="NL146" s="15"/>
      <c r="NM146" s="15"/>
      <c r="NN146" s="15"/>
      <c r="NO146" s="15"/>
      <c r="NP146" s="15"/>
      <c r="NQ146" s="15"/>
      <c r="NR146" s="15"/>
      <c r="NS146" s="15"/>
      <c r="NT146" s="15"/>
      <c r="NU146" s="15"/>
      <c r="NV146" s="15"/>
      <c r="NW146" s="15"/>
      <c r="NX146" s="15"/>
      <c r="NY146" s="15"/>
      <c r="NZ146" s="15"/>
      <c r="OA146" s="15"/>
      <c r="OB146" s="15"/>
      <c r="OC146" s="15"/>
      <c r="OD146" s="15"/>
      <c r="OE146" s="15"/>
      <c r="OF146" s="15"/>
      <c r="OG146" s="15"/>
      <c r="OH146" s="15"/>
      <c r="OI146" s="15"/>
      <c r="OJ146" s="15"/>
      <c r="OK146" s="15"/>
      <c r="OL146" s="15"/>
      <c r="OM146" s="15"/>
      <c r="ON146" s="15"/>
      <c r="OO146" s="15"/>
      <c r="OP146" s="15"/>
      <c r="OQ146" s="15"/>
      <c r="OR146" s="15"/>
      <c r="OS146" s="15"/>
      <c r="OT146" s="15"/>
      <c r="OU146" s="15"/>
      <c r="OV146" s="15"/>
      <c r="OW146" s="15"/>
      <c r="OX146" s="15"/>
      <c r="OY146" s="15"/>
      <c r="OZ146" s="15"/>
      <c r="PA146" s="15"/>
      <c r="PB146" s="15"/>
      <c r="PC146" s="15"/>
      <c r="PD146" s="15"/>
      <c r="PE146" s="15"/>
      <c r="PF146" s="15"/>
      <c r="PG146" s="15"/>
      <c r="PH146" s="15"/>
      <c r="PI146" s="15"/>
      <c r="PJ146" s="15"/>
      <c r="PK146" s="15"/>
      <c r="PL146" s="15"/>
      <c r="PM146" s="15"/>
      <c r="PN146" s="15"/>
      <c r="PO146" s="15"/>
      <c r="PP146" s="15"/>
      <c r="PQ146" s="15"/>
      <c r="PR146" s="15"/>
      <c r="PS146" s="15"/>
      <c r="PT146" s="15"/>
      <c r="PU146" s="15"/>
      <c r="PV146" s="15"/>
      <c r="PW146" s="15"/>
      <c r="PX146" s="15"/>
      <c r="PY146" s="15"/>
      <c r="PZ146" s="15"/>
      <c r="QA146" s="15"/>
      <c r="QB146" s="15"/>
      <c r="QC146" s="15"/>
      <c r="QD146" s="15"/>
      <c r="QE146" s="15"/>
      <c r="QF146" s="15"/>
      <c r="QG146" s="15"/>
      <c r="QH146" s="15"/>
      <c r="QI146" s="15"/>
      <c r="QJ146" s="15"/>
      <c r="QK146" s="15"/>
      <c r="QL146" s="15"/>
      <c r="QM146" s="15"/>
      <c r="QN146" s="15"/>
      <c r="QO146" s="15"/>
      <c r="QP146" s="15"/>
      <c r="QQ146" s="15"/>
      <c r="QR146" s="15"/>
      <c r="QS146" s="15"/>
      <c r="QT146" s="15"/>
      <c r="QU146" s="15"/>
      <c r="QV146" s="15"/>
      <c r="QW146" s="15"/>
      <c r="QX146" s="15"/>
      <c r="QY146" s="15"/>
      <c r="QZ146" s="15"/>
      <c r="RA146" s="15"/>
      <c r="RB146" s="15"/>
      <c r="RC146" s="15"/>
      <c r="RD146" s="15"/>
      <c r="RE146" s="15"/>
      <c r="RF146" s="15"/>
      <c r="RG146" s="15"/>
      <c r="RH146" s="15"/>
      <c r="RI146" s="15"/>
      <c r="RJ146" s="15"/>
      <c r="RK146" s="15"/>
      <c r="RL146" s="15"/>
      <c r="RM146" s="15"/>
      <c r="RN146" s="15"/>
      <c r="RO146" s="15"/>
      <c r="RP146" s="15"/>
      <c r="RQ146" s="15"/>
      <c r="RR146" s="15"/>
      <c r="RS146" s="15"/>
      <c r="RT146" s="15"/>
      <c r="RU146" s="15"/>
      <c r="RV146" s="15"/>
      <c r="RW146" s="15"/>
      <c r="RX146" s="15"/>
      <c r="RY146" s="15"/>
      <c r="RZ146" s="15"/>
      <c r="SA146" s="15"/>
      <c r="SB146" s="15"/>
      <c r="SC146" s="15"/>
      <c r="SD146" s="15"/>
      <c r="SE146" s="15"/>
      <c r="SF146" s="15"/>
      <c r="SG146" s="15"/>
      <c r="SH146" s="15"/>
      <c r="SI146" s="15"/>
      <c r="SJ146" s="15"/>
      <c r="SK146" s="15"/>
      <c r="SL146" s="15"/>
      <c r="SM146" s="15"/>
      <c r="SN146" s="15"/>
      <c r="SO146" s="15"/>
      <c r="SP146" s="15"/>
      <c r="SQ146" s="15"/>
      <c r="SR146" s="15"/>
      <c r="SS146" s="15"/>
      <c r="ST146" s="15"/>
      <c r="SU146" s="15"/>
      <c r="SV146" s="15"/>
      <c r="SW146" s="15"/>
      <c r="SX146" s="15"/>
      <c r="SY146" s="15"/>
      <c r="SZ146" s="15"/>
      <c r="TA146" s="15"/>
      <c r="TB146" s="15"/>
      <c r="TC146" s="15"/>
      <c r="TD146" s="15"/>
      <c r="TE146" s="15"/>
      <c r="TF146" s="15"/>
      <c r="TG146" s="15"/>
      <c r="TH146" s="15"/>
      <c r="TI146" s="15"/>
      <c r="TJ146" s="15"/>
      <c r="TK146" s="15"/>
      <c r="TL146" s="15"/>
      <c r="TM146" s="15"/>
      <c r="TN146" s="15"/>
      <c r="TO146" s="15"/>
      <c r="TP146" s="15"/>
      <c r="TQ146" s="15"/>
      <c r="TR146" s="15"/>
      <c r="TS146" s="15"/>
      <c r="TT146" s="15"/>
      <c r="TU146" s="15"/>
      <c r="TV146" s="15"/>
      <c r="TW146" s="15"/>
      <c r="TX146" s="15"/>
      <c r="TY146" s="15"/>
      <c r="TZ146" s="15"/>
      <c r="UA146" s="15"/>
      <c r="UB146" s="15"/>
      <c r="UC146" s="15"/>
      <c r="UD146" s="15"/>
      <c r="UE146" s="15"/>
      <c r="UF146" s="15"/>
      <c r="UG146" s="15"/>
      <c r="UH146" s="15"/>
      <c r="UI146" s="15"/>
      <c r="UJ146" s="15"/>
      <c r="UK146" s="15"/>
      <c r="UL146" s="15"/>
      <c r="UM146" s="15"/>
      <c r="UN146" s="15"/>
      <c r="UO146" s="15"/>
      <c r="UP146" s="15"/>
      <c r="UQ146" s="15"/>
      <c r="UR146" s="15"/>
      <c r="US146" s="15"/>
      <c r="UT146" s="15"/>
      <c r="UU146" s="15"/>
      <c r="UV146" s="15"/>
      <c r="UW146" s="15"/>
      <c r="UX146" s="15"/>
      <c r="UY146" s="15"/>
      <c r="UZ146" s="15"/>
      <c r="VA146" s="15"/>
      <c r="VB146" s="15"/>
      <c r="VC146" s="15"/>
      <c r="VD146" s="15"/>
      <c r="VE146" s="15"/>
      <c r="VF146" s="15"/>
      <c r="VG146" s="15"/>
      <c r="VH146" s="15"/>
      <c r="VI146" s="15"/>
      <c r="VJ146" s="15"/>
      <c r="VK146" s="15"/>
      <c r="VL146" s="15"/>
      <c r="VM146" s="15"/>
      <c r="VN146" s="15"/>
      <c r="VO146" s="15"/>
      <c r="VP146" s="15"/>
      <c r="VQ146" s="15"/>
      <c r="VR146" s="15"/>
      <c r="VS146" s="15"/>
      <c r="VT146" s="15"/>
      <c r="VU146" s="15"/>
      <c r="VV146" s="15"/>
      <c r="VW146" s="15"/>
      <c r="VX146" s="15"/>
      <c r="VY146" s="15"/>
      <c r="VZ146" s="15"/>
      <c r="WA146" s="15"/>
      <c r="WB146" s="15"/>
      <c r="WC146" s="15"/>
      <c r="WD146" s="15"/>
      <c r="WE146" s="15"/>
      <c r="WF146" s="15"/>
      <c r="WG146" s="15"/>
      <c r="WH146" s="15"/>
      <c r="WI146" s="15"/>
      <c r="WJ146" s="15"/>
      <c r="WK146" s="15"/>
      <c r="WL146" s="15"/>
      <c r="WM146" s="15"/>
      <c r="WN146" s="15"/>
      <c r="WO146" s="15"/>
      <c r="WP146" s="15"/>
      <c r="WQ146" s="15"/>
      <c r="WR146" s="15"/>
      <c r="WS146" s="15"/>
      <c r="WT146" s="15"/>
      <c r="WU146" s="15"/>
      <c r="WV146" s="15"/>
      <c r="WW146" s="15"/>
      <c r="WX146" s="15"/>
      <c r="WY146" s="15"/>
      <c r="WZ146" s="15"/>
      <c r="XA146" s="15"/>
      <c r="XB146" s="15"/>
      <c r="XC146" s="15"/>
      <c r="XD146" s="15"/>
      <c r="XE146" s="15"/>
      <c r="XF146" s="15"/>
      <c r="XG146" s="15"/>
      <c r="XH146" s="15"/>
      <c r="XI146" s="15"/>
      <c r="XJ146" s="15"/>
      <c r="XK146" s="15"/>
      <c r="XL146" s="15"/>
      <c r="XM146" s="15"/>
      <c r="XN146" s="15"/>
      <c r="XO146" s="15"/>
      <c r="XP146" s="15"/>
      <c r="XQ146" s="15"/>
      <c r="XR146" s="15"/>
      <c r="XS146" s="15"/>
      <c r="XT146" s="15"/>
      <c r="XU146" s="15"/>
      <c r="XV146" s="15"/>
      <c r="XW146" s="15"/>
      <c r="XX146" s="15"/>
      <c r="XY146" s="15"/>
      <c r="XZ146" s="15"/>
      <c r="YA146" s="15"/>
      <c r="YB146" s="15"/>
      <c r="YC146" s="15"/>
      <c r="YD146" s="15"/>
      <c r="YE146" s="15"/>
      <c r="YF146" s="15"/>
      <c r="YG146" s="15"/>
      <c r="YH146" s="15"/>
      <c r="YI146" s="15"/>
      <c r="YJ146" s="15"/>
      <c r="YK146" s="15"/>
      <c r="YL146" s="15"/>
      <c r="YM146" s="15"/>
      <c r="YN146" s="15"/>
      <c r="YO146" s="15"/>
      <c r="YP146" s="15"/>
      <c r="YQ146" s="15"/>
      <c r="YR146" s="15"/>
      <c r="YS146" s="15"/>
      <c r="YT146" s="15"/>
      <c r="YU146" s="15"/>
      <c r="YV146" s="15"/>
      <c r="YW146" s="15"/>
      <c r="YX146" s="15"/>
      <c r="YY146" s="15"/>
      <c r="YZ146" s="15"/>
      <c r="ZA146" s="15"/>
      <c r="ZB146" s="15"/>
      <c r="ZC146" s="15"/>
      <c r="ZD146" s="15"/>
      <c r="ZE146" s="15"/>
      <c r="ZF146" s="15"/>
      <c r="ZG146" s="15"/>
      <c r="ZH146" s="15"/>
      <c r="ZI146" s="15"/>
      <c r="ZJ146" s="15"/>
      <c r="ZK146" s="15"/>
      <c r="ZL146" s="15"/>
      <c r="ZM146" s="15"/>
      <c r="ZN146" s="15"/>
      <c r="ZO146" s="15"/>
      <c r="ZP146" s="15"/>
      <c r="ZQ146" s="15"/>
      <c r="ZR146" s="15"/>
      <c r="ZS146" s="15"/>
      <c r="ZT146" s="15"/>
      <c r="ZU146" s="15"/>
      <c r="ZV146" s="15"/>
      <c r="ZW146" s="15"/>
      <c r="ZX146" s="15"/>
      <c r="ZY146" s="15"/>
      <c r="ZZ146" s="15"/>
      <c r="AAA146" s="15"/>
      <c r="AAB146" s="15"/>
      <c r="AAC146" s="15"/>
      <c r="AAD146" s="15"/>
      <c r="AAE146" s="15"/>
      <c r="AAF146" s="15"/>
      <c r="AAG146" s="15"/>
      <c r="AAH146" s="15"/>
      <c r="AAI146" s="15"/>
      <c r="AAJ146" s="15"/>
      <c r="AAK146" s="15"/>
      <c r="AAL146" s="15"/>
      <c r="AAM146" s="15"/>
      <c r="AAN146" s="15"/>
      <c r="AAO146" s="15"/>
      <c r="AAP146" s="15"/>
      <c r="AAQ146" s="15"/>
      <c r="AAR146" s="15"/>
      <c r="AAS146" s="15"/>
      <c r="AAT146" s="15"/>
      <c r="AAU146" s="15"/>
      <c r="AAV146" s="15"/>
      <c r="AAW146" s="15"/>
      <c r="AAX146" s="15"/>
      <c r="AAY146" s="15"/>
      <c r="AAZ146" s="15"/>
      <c r="ABA146" s="15"/>
      <c r="ABB146" s="15"/>
      <c r="ABC146" s="15"/>
      <c r="ABD146" s="15"/>
      <c r="ABE146" s="15"/>
      <c r="ABF146" s="15"/>
      <c r="ABG146" s="15"/>
      <c r="ABH146" s="15"/>
      <c r="ABI146" s="15"/>
      <c r="ABJ146" s="15"/>
      <c r="ABK146" s="15"/>
      <c r="ABL146" s="15"/>
      <c r="ABM146" s="15"/>
      <c r="ABN146" s="15"/>
      <c r="ABO146" s="15"/>
      <c r="ABP146" s="15"/>
      <c r="ABQ146" s="15"/>
      <c r="ABR146" s="15"/>
      <c r="ABS146" s="15"/>
      <c r="ABT146" s="15"/>
      <c r="ABU146" s="15"/>
      <c r="ABV146" s="15"/>
      <c r="ABW146" s="15"/>
      <c r="ABX146" s="15"/>
      <c r="ABY146" s="15"/>
      <c r="ABZ146" s="15"/>
      <c r="ACA146" s="15"/>
      <c r="ACB146" s="15"/>
      <c r="ACC146" s="15"/>
      <c r="ACD146" s="15"/>
      <c r="ACE146" s="15"/>
      <c r="ACF146" s="15"/>
      <c r="ACG146" s="15"/>
      <c r="ACH146" s="15"/>
      <c r="ACI146" s="15"/>
      <c r="ACJ146" s="15"/>
      <c r="ACK146" s="15"/>
      <c r="ACL146" s="15"/>
      <c r="ACM146" s="15"/>
      <c r="ACN146" s="15"/>
      <c r="ACO146" s="15"/>
      <c r="ACP146" s="15"/>
      <c r="ACQ146" s="15"/>
      <c r="ACR146" s="15"/>
      <c r="ACS146" s="15"/>
      <c r="ACT146" s="15"/>
      <c r="ACU146" s="15"/>
      <c r="ACV146" s="15"/>
      <c r="ACW146" s="15"/>
      <c r="ACX146" s="15"/>
      <c r="ACY146" s="15"/>
      <c r="ACZ146" s="15"/>
      <c r="ADA146" s="15"/>
      <c r="ADB146" s="15"/>
      <c r="ADC146" s="15"/>
      <c r="ADD146" s="15"/>
      <c r="ADE146" s="15"/>
      <c r="ADF146" s="15"/>
      <c r="ADG146" s="15"/>
      <c r="ADH146" s="15"/>
      <c r="ADI146" s="15"/>
      <c r="ADJ146" s="15"/>
      <c r="ADK146" s="15"/>
      <c r="ADL146" s="15"/>
      <c r="ADM146" s="15"/>
      <c r="ADN146" s="15"/>
      <c r="ADO146" s="15"/>
      <c r="ADP146" s="15"/>
      <c r="ADQ146" s="15"/>
      <c r="ADR146" s="15"/>
      <c r="ADS146" s="15"/>
      <c r="ADT146" s="15"/>
      <c r="ADU146" s="15"/>
      <c r="ADV146" s="15"/>
      <c r="ADW146" s="15"/>
      <c r="ADX146" s="15"/>
      <c r="ADY146" s="15"/>
      <c r="ADZ146" s="15"/>
      <c r="AEA146" s="15"/>
      <c r="AEB146" s="15"/>
      <c r="AEC146" s="15"/>
      <c r="AED146" s="15"/>
      <c r="AEE146" s="15"/>
      <c r="AEF146" s="15"/>
      <c r="AEG146" s="15"/>
      <c r="AEH146" s="15"/>
      <c r="AEI146" s="15"/>
      <c r="AEJ146" s="15"/>
      <c r="AEK146" s="15"/>
      <c r="AEL146" s="15"/>
      <c r="AEM146" s="15"/>
      <c r="AEN146" s="15"/>
      <c r="AEO146" s="15"/>
      <c r="AEP146" s="15"/>
      <c r="AEQ146" s="15"/>
      <c r="AER146" s="15"/>
      <c r="AES146" s="15"/>
      <c r="AET146" s="15"/>
      <c r="AEU146" s="15"/>
      <c r="AEV146" s="15"/>
      <c r="AEW146" s="15"/>
      <c r="AEX146" s="15"/>
      <c r="AEY146" s="15"/>
      <c r="AEZ146" s="15"/>
      <c r="AFA146" s="15"/>
      <c r="AFB146" s="15"/>
      <c r="AFC146" s="15"/>
      <c r="AFD146" s="15"/>
      <c r="AFE146" s="15"/>
      <c r="AFF146" s="15"/>
      <c r="AFG146" s="15"/>
      <c r="AFH146" s="15"/>
      <c r="AFI146" s="15"/>
      <c r="AFJ146" s="15"/>
      <c r="AFK146" s="15"/>
      <c r="AFL146" s="15"/>
      <c r="AFM146" s="15"/>
      <c r="AFN146" s="15"/>
      <c r="AFO146" s="15"/>
      <c r="AFP146" s="15"/>
      <c r="AFQ146" s="15"/>
      <c r="AFR146" s="15"/>
      <c r="AFS146" s="15"/>
      <c r="AFT146" s="15"/>
      <c r="AFU146" s="15"/>
      <c r="AFV146" s="15"/>
      <c r="AFW146" s="15"/>
      <c r="AFX146" s="15"/>
      <c r="AFY146" s="15"/>
      <c r="AFZ146" s="15"/>
      <c r="AGA146" s="15"/>
      <c r="AGB146" s="15"/>
      <c r="AGC146" s="15"/>
      <c r="AGD146" s="15"/>
      <c r="AGE146" s="15"/>
      <c r="AGF146" s="15"/>
      <c r="AGG146" s="15"/>
      <c r="AGH146" s="15"/>
      <c r="AGI146" s="15"/>
      <c r="AGJ146" s="15"/>
      <c r="AGK146" s="15"/>
      <c r="AGL146" s="15"/>
      <c r="AGM146" s="15"/>
      <c r="AGN146" s="15"/>
      <c r="AGO146" s="15"/>
      <c r="AGP146" s="15"/>
      <c r="AGQ146" s="15"/>
      <c r="AGR146" s="15"/>
      <c r="AGS146" s="15"/>
      <c r="AGT146" s="15"/>
      <c r="AGU146" s="15"/>
      <c r="AGV146" s="15"/>
      <c r="AGW146" s="15"/>
      <c r="AGX146" s="15"/>
      <c r="AGY146" s="15"/>
      <c r="AGZ146" s="15"/>
      <c r="AHA146" s="15"/>
      <c r="AHB146" s="15"/>
      <c r="AHC146" s="15"/>
      <c r="AHD146" s="15"/>
      <c r="AHE146" s="15"/>
      <c r="AHF146" s="15"/>
      <c r="AHG146" s="15"/>
      <c r="AHH146" s="15"/>
      <c r="AHI146" s="15"/>
      <c r="AHJ146" s="15"/>
      <c r="AHK146" s="15"/>
      <c r="AHL146" s="15"/>
      <c r="AHM146" s="15"/>
      <c r="AHN146" s="15"/>
      <c r="AHO146" s="15"/>
      <c r="AHP146" s="15"/>
      <c r="AHQ146" s="15"/>
      <c r="AHR146" s="15"/>
      <c r="AHS146" s="15"/>
      <c r="AHT146" s="15"/>
      <c r="AHU146" s="15"/>
      <c r="AHV146" s="15"/>
      <c r="AHW146" s="15"/>
      <c r="AHX146" s="15"/>
      <c r="AHY146" s="15"/>
      <c r="AHZ146" s="15"/>
      <c r="AIA146" s="15"/>
      <c r="AIB146" s="15"/>
      <c r="AIC146" s="15"/>
      <c r="AID146" s="15"/>
      <c r="AIE146" s="15"/>
      <c r="AIF146" s="15"/>
      <c r="AIG146" s="15"/>
      <c r="AIH146" s="15"/>
      <c r="AII146" s="15"/>
      <c r="AIJ146" s="15"/>
      <c r="AIK146" s="15"/>
      <c r="AIL146" s="15"/>
      <c r="AIM146" s="15"/>
      <c r="AIN146" s="15"/>
      <c r="AIO146" s="15"/>
      <c r="AIP146" s="15"/>
      <c r="AIQ146" s="15"/>
      <c r="AIR146" s="15"/>
      <c r="AIS146" s="15"/>
      <c r="AIT146" s="15"/>
      <c r="AIU146" s="15"/>
      <c r="AIV146" s="15"/>
      <c r="AIW146" s="15"/>
      <c r="AIX146" s="15"/>
      <c r="AIY146" s="15"/>
      <c r="AIZ146" s="15"/>
      <c r="AJA146" s="15"/>
      <c r="AJB146" s="15"/>
      <c r="AJC146" s="15"/>
      <c r="AJD146" s="15"/>
      <c r="AJE146" s="15"/>
      <c r="AJF146" s="15"/>
      <c r="AJG146" s="15"/>
      <c r="AJH146" s="15"/>
      <c r="AJI146" s="15"/>
      <c r="AJJ146" s="15"/>
      <c r="AJK146" s="15"/>
      <c r="AJL146" s="15"/>
      <c r="AJM146" s="15"/>
      <c r="AJN146" s="15"/>
      <c r="AJO146" s="15"/>
      <c r="AJP146" s="15"/>
      <c r="AJQ146" s="15"/>
      <c r="AJR146" s="15"/>
      <c r="AJS146" s="15"/>
      <c r="AJT146" s="15"/>
      <c r="AJU146" s="15"/>
      <c r="AJV146" s="15"/>
      <c r="AJW146" s="15"/>
      <c r="AJX146" s="15"/>
      <c r="AJY146" s="15"/>
      <c r="AJZ146" s="15"/>
      <c r="AKA146" s="15"/>
      <c r="AKB146" s="15"/>
      <c r="AKC146" s="15"/>
      <c r="AKD146" s="15"/>
      <c r="AKE146" s="15"/>
      <c r="AKF146" s="15"/>
      <c r="AKG146" s="15"/>
      <c r="AKH146" s="15"/>
      <c r="AKI146" s="15"/>
      <c r="AKJ146" s="15"/>
      <c r="AKK146" s="15"/>
      <c r="AKL146" s="15"/>
      <c r="AKM146" s="15"/>
      <c r="AKN146" s="15"/>
      <c r="AKO146" s="15"/>
      <c r="AKP146" s="15"/>
      <c r="AKQ146" s="15"/>
      <c r="AKR146" s="15"/>
      <c r="AKS146" s="15"/>
      <c r="AKT146" s="15"/>
      <c r="AKU146" s="15"/>
      <c r="AKV146" s="15"/>
      <c r="AKW146" s="15"/>
      <c r="AKX146" s="15"/>
      <c r="AKY146" s="15"/>
      <c r="AKZ146" s="15"/>
      <c r="ALA146" s="15"/>
      <c r="ALB146" s="15"/>
      <c r="ALC146" s="15"/>
      <c r="ALD146" s="15"/>
      <c r="ALE146" s="15"/>
      <c r="ALF146" s="15"/>
      <c r="ALG146" s="15"/>
      <c r="ALH146" s="15"/>
      <c r="ALI146" s="15"/>
      <c r="ALJ146" s="15"/>
      <c r="ALK146" s="15"/>
      <c r="ALL146" s="15"/>
      <c r="ALM146" s="15"/>
      <c r="ALN146" s="15"/>
      <c r="ALO146" s="15"/>
      <c r="ALP146" s="15"/>
      <c r="ALQ146" s="15"/>
      <c r="ALR146" s="15"/>
      <c r="ALS146" s="15"/>
      <c r="ALT146" s="15"/>
      <c r="ALU146" s="15"/>
      <c r="ALV146" s="15"/>
      <c r="ALW146" s="15"/>
      <c r="ALX146" s="15"/>
      <c r="ALY146" s="15"/>
      <c r="ALZ146" s="15"/>
      <c r="AMA146" s="15"/>
      <c r="AMB146" s="15"/>
      <c r="AMC146" s="15"/>
      <c r="AMD146" s="15"/>
      <c r="AME146" s="15"/>
      <c r="AMF146" s="15"/>
      <c r="AMG146" s="15"/>
      <c r="AMH146" s="15"/>
      <c r="AMI146" s="15"/>
      <c r="AMJ146" s="15"/>
    </row>
    <row r="147" spans="1:1024">
      <c r="A147" s="5">
        <v>110</v>
      </c>
      <c r="B147" s="40" t="s">
        <v>126</v>
      </c>
      <c r="C147" s="37" t="s">
        <v>123</v>
      </c>
      <c r="D147" s="38" t="s">
        <v>15</v>
      </c>
      <c r="E147" s="68" t="s">
        <v>16</v>
      </c>
      <c r="F147" s="39">
        <v>43312</v>
      </c>
      <c r="G147" s="40" t="s">
        <v>127</v>
      </c>
      <c r="H147" s="40" t="s">
        <v>128</v>
      </c>
      <c r="I147" s="37" t="s">
        <v>123</v>
      </c>
      <c r="J147" s="37" t="s">
        <v>27</v>
      </c>
      <c r="K147" s="40" t="s">
        <v>120</v>
      </c>
      <c r="L147" s="40" t="s">
        <v>129</v>
      </c>
      <c r="M147" s="41">
        <v>43606</v>
      </c>
      <c r="N147" s="42">
        <v>294</v>
      </c>
      <c r="O147" s="52">
        <v>7</v>
      </c>
      <c r="P147" s="140">
        <v>4.5</v>
      </c>
      <c r="Q147" s="140">
        <v>16</v>
      </c>
      <c r="R147" s="140">
        <v>7</v>
      </c>
      <c r="S147" s="140">
        <v>7.5</v>
      </c>
      <c r="T147" s="140">
        <v>7.5</v>
      </c>
      <c r="U147" s="140">
        <v>3</v>
      </c>
      <c r="V147" s="140">
        <v>7.5</v>
      </c>
      <c r="W147" s="140">
        <v>0</v>
      </c>
      <c r="X147" s="140">
        <v>4.5</v>
      </c>
      <c r="Y147" s="140">
        <v>12</v>
      </c>
      <c r="Z147" s="146">
        <f t="shared" ref="Z147" si="16">SUM(P147:Y147)</f>
        <v>69.5</v>
      </c>
      <c r="AA147" s="145">
        <v>1095</v>
      </c>
      <c r="AB147" s="145">
        <v>1359</v>
      </c>
      <c r="AC147" s="181" t="s">
        <v>515</v>
      </c>
      <c r="AD147" s="160"/>
      <c r="AE147" s="106"/>
    </row>
    <row r="148" spans="1:1024">
      <c r="A148" s="164" t="s">
        <v>474</v>
      </c>
      <c r="B148" s="164"/>
      <c r="C148" s="164"/>
      <c r="D148" s="164"/>
      <c r="E148" s="76"/>
      <c r="F148" s="24"/>
      <c r="G148" s="24"/>
      <c r="H148" s="24"/>
      <c r="I148" s="24"/>
      <c r="J148" s="24"/>
      <c r="K148" s="16"/>
      <c r="L148" s="16"/>
      <c r="M148" s="16"/>
      <c r="N148" s="16"/>
      <c r="O148" s="61"/>
      <c r="P148" s="142"/>
      <c r="Q148" s="142"/>
      <c r="R148" s="142"/>
      <c r="S148" s="142"/>
      <c r="T148" s="142"/>
      <c r="U148" s="146"/>
      <c r="V148" s="142"/>
      <c r="W148" s="142"/>
      <c r="X148" s="148"/>
      <c r="Y148" s="142"/>
      <c r="Z148" s="132"/>
      <c r="AA148" s="132"/>
      <c r="AB148" s="132"/>
      <c r="AC148" s="178"/>
      <c r="AD148" s="13"/>
      <c r="AE148" s="106"/>
      <c r="AF148" s="55"/>
      <c r="AG148" s="5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  <c r="JB148" s="15"/>
      <c r="JC148" s="15"/>
      <c r="JD148" s="15"/>
      <c r="JE148" s="15"/>
      <c r="JF148" s="15"/>
      <c r="JG148" s="15"/>
      <c r="JH148" s="15"/>
      <c r="JI148" s="15"/>
      <c r="JJ148" s="15"/>
      <c r="JK148" s="15"/>
      <c r="JL148" s="15"/>
      <c r="JM148" s="15"/>
      <c r="JN148" s="15"/>
      <c r="JO148" s="15"/>
      <c r="JP148" s="15"/>
      <c r="JQ148" s="15"/>
      <c r="JR148" s="15"/>
      <c r="JS148" s="15"/>
      <c r="JT148" s="15"/>
      <c r="JU148" s="15"/>
      <c r="JV148" s="15"/>
      <c r="JW148" s="15"/>
      <c r="JX148" s="15"/>
      <c r="JY148" s="15"/>
      <c r="JZ148" s="15"/>
      <c r="KA148" s="15"/>
      <c r="KB148" s="15"/>
      <c r="KC148" s="15"/>
      <c r="KD148" s="15"/>
      <c r="KE148" s="15"/>
      <c r="KF148" s="15"/>
      <c r="KG148" s="15"/>
      <c r="KH148" s="15"/>
      <c r="KI148" s="15"/>
      <c r="KJ148" s="15"/>
      <c r="KK148" s="15"/>
      <c r="KL148" s="15"/>
      <c r="KM148" s="15"/>
      <c r="KN148" s="15"/>
      <c r="KO148" s="15"/>
      <c r="KP148" s="15"/>
      <c r="KQ148" s="15"/>
      <c r="KR148" s="15"/>
      <c r="KS148" s="15"/>
      <c r="KT148" s="15"/>
      <c r="KU148" s="15"/>
      <c r="KV148" s="15"/>
      <c r="KW148" s="15"/>
      <c r="KX148" s="15"/>
      <c r="KY148" s="15"/>
      <c r="KZ148" s="15"/>
      <c r="LA148" s="15"/>
      <c r="LB148" s="15"/>
      <c r="LC148" s="15"/>
      <c r="LD148" s="15"/>
      <c r="LE148" s="15"/>
      <c r="LF148" s="15"/>
      <c r="LG148" s="15"/>
      <c r="LH148" s="15"/>
      <c r="LI148" s="15"/>
      <c r="LJ148" s="15"/>
      <c r="LK148" s="15"/>
      <c r="LL148" s="15"/>
      <c r="LM148" s="15"/>
      <c r="LN148" s="15"/>
      <c r="LO148" s="15"/>
      <c r="LP148" s="15"/>
      <c r="LQ148" s="15"/>
      <c r="LR148" s="15"/>
      <c r="LS148" s="15"/>
      <c r="LT148" s="15"/>
      <c r="LU148" s="15"/>
      <c r="LV148" s="15"/>
      <c r="LW148" s="15"/>
      <c r="LX148" s="15"/>
      <c r="LY148" s="15"/>
      <c r="LZ148" s="15"/>
      <c r="MA148" s="15"/>
      <c r="MB148" s="15"/>
      <c r="MC148" s="15"/>
      <c r="MD148" s="15"/>
      <c r="ME148" s="15"/>
      <c r="MF148" s="15"/>
      <c r="MG148" s="15"/>
      <c r="MH148" s="15"/>
      <c r="MI148" s="15"/>
      <c r="MJ148" s="15"/>
      <c r="MK148" s="15"/>
      <c r="ML148" s="15"/>
      <c r="MM148" s="15"/>
      <c r="MN148" s="15"/>
      <c r="MO148" s="15"/>
      <c r="MP148" s="15"/>
      <c r="MQ148" s="15"/>
      <c r="MR148" s="15"/>
      <c r="MS148" s="15"/>
      <c r="MT148" s="15"/>
      <c r="MU148" s="15"/>
      <c r="MV148" s="15"/>
      <c r="MW148" s="15"/>
      <c r="MX148" s="15"/>
      <c r="MY148" s="15"/>
      <c r="MZ148" s="15"/>
      <c r="NA148" s="15"/>
      <c r="NB148" s="15"/>
      <c r="NC148" s="15"/>
      <c r="ND148" s="15"/>
      <c r="NE148" s="15"/>
      <c r="NF148" s="15"/>
      <c r="NG148" s="15"/>
      <c r="NH148" s="15"/>
      <c r="NI148" s="15"/>
      <c r="NJ148" s="15"/>
      <c r="NK148" s="15"/>
      <c r="NL148" s="15"/>
      <c r="NM148" s="15"/>
      <c r="NN148" s="15"/>
      <c r="NO148" s="15"/>
      <c r="NP148" s="15"/>
      <c r="NQ148" s="15"/>
      <c r="NR148" s="15"/>
      <c r="NS148" s="15"/>
      <c r="NT148" s="15"/>
      <c r="NU148" s="15"/>
      <c r="NV148" s="15"/>
      <c r="NW148" s="15"/>
      <c r="NX148" s="15"/>
      <c r="NY148" s="15"/>
      <c r="NZ148" s="15"/>
      <c r="OA148" s="15"/>
      <c r="OB148" s="15"/>
      <c r="OC148" s="15"/>
      <c r="OD148" s="15"/>
      <c r="OE148" s="15"/>
      <c r="OF148" s="15"/>
      <c r="OG148" s="15"/>
      <c r="OH148" s="15"/>
      <c r="OI148" s="15"/>
      <c r="OJ148" s="15"/>
      <c r="OK148" s="15"/>
      <c r="OL148" s="15"/>
      <c r="OM148" s="15"/>
      <c r="ON148" s="15"/>
      <c r="OO148" s="15"/>
      <c r="OP148" s="15"/>
      <c r="OQ148" s="15"/>
      <c r="OR148" s="15"/>
      <c r="OS148" s="15"/>
      <c r="OT148" s="15"/>
      <c r="OU148" s="15"/>
      <c r="OV148" s="15"/>
      <c r="OW148" s="15"/>
      <c r="OX148" s="15"/>
      <c r="OY148" s="15"/>
      <c r="OZ148" s="15"/>
      <c r="PA148" s="15"/>
      <c r="PB148" s="15"/>
      <c r="PC148" s="15"/>
      <c r="PD148" s="15"/>
      <c r="PE148" s="15"/>
      <c r="PF148" s="15"/>
      <c r="PG148" s="15"/>
      <c r="PH148" s="15"/>
      <c r="PI148" s="15"/>
      <c r="PJ148" s="15"/>
      <c r="PK148" s="15"/>
      <c r="PL148" s="15"/>
      <c r="PM148" s="15"/>
      <c r="PN148" s="15"/>
      <c r="PO148" s="15"/>
      <c r="PP148" s="15"/>
      <c r="PQ148" s="15"/>
      <c r="PR148" s="15"/>
      <c r="PS148" s="15"/>
      <c r="PT148" s="15"/>
      <c r="PU148" s="15"/>
      <c r="PV148" s="15"/>
      <c r="PW148" s="15"/>
      <c r="PX148" s="15"/>
      <c r="PY148" s="15"/>
      <c r="PZ148" s="15"/>
      <c r="QA148" s="15"/>
      <c r="QB148" s="15"/>
      <c r="QC148" s="15"/>
      <c r="QD148" s="15"/>
      <c r="QE148" s="15"/>
      <c r="QF148" s="15"/>
      <c r="QG148" s="15"/>
      <c r="QH148" s="15"/>
      <c r="QI148" s="15"/>
      <c r="QJ148" s="15"/>
      <c r="QK148" s="15"/>
      <c r="QL148" s="15"/>
      <c r="QM148" s="15"/>
      <c r="QN148" s="15"/>
      <c r="QO148" s="15"/>
      <c r="QP148" s="15"/>
      <c r="QQ148" s="15"/>
      <c r="QR148" s="15"/>
      <c r="QS148" s="15"/>
      <c r="QT148" s="15"/>
      <c r="QU148" s="15"/>
      <c r="QV148" s="15"/>
      <c r="QW148" s="15"/>
      <c r="QX148" s="15"/>
      <c r="QY148" s="15"/>
      <c r="QZ148" s="15"/>
      <c r="RA148" s="15"/>
      <c r="RB148" s="15"/>
      <c r="RC148" s="15"/>
      <c r="RD148" s="15"/>
      <c r="RE148" s="15"/>
      <c r="RF148" s="15"/>
      <c r="RG148" s="15"/>
      <c r="RH148" s="15"/>
      <c r="RI148" s="15"/>
      <c r="RJ148" s="15"/>
      <c r="RK148" s="15"/>
      <c r="RL148" s="15"/>
      <c r="RM148" s="15"/>
      <c r="RN148" s="15"/>
      <c r="RO148" s="15"/>
      <c r="RP148" s="15"/>
      <c r="RQ148" s="15"/>
      <c r="RR148" s="15"/>
      <c r="RS148" s="15"/>
      <c r="RT148" s="15"/>
      <c r="RU148" s="15"/>
      <c r="RV148" s="15"/>
      <c r="RW148" s="15"/>
      <c r="RX148" s="15"/>
      <c r="RY148" s="15"/>
      <c r="RZ148" s="15"/>
      <c r="SA148" s="15"/>
      <c r="SB148" s="15"/>
      <c r="SC148" s="15"/>
      <c r="SD148" s="15"/>
      <c r="SE148" s="15"/>
      <c r="SF148" s="15"/>
      <c r="SG148" s="15"/>
      <c r="SH148" s="15"/>
      <c r="SI148" s="15"/>
      <c r="SJ148" s="15"/>
      <c r="SK148" s="15"/>
      <c r="SL148" s="15"/>
      <c r="SM148" s="15"/>
      <c r="SN148" s="15"/>
      <c r="SO148" s="15"/>
      <c r="SP148" s="15"/>
      <c r="SQ148" s="15"/>
      <c r="SR148" s="15"/>
      <c r="SS148" s="15"/>
      <c r="ST148" s="15"/>
      <c r="SU148" s="15"/>
      <c r="SV148" s="15"/>
      <c r="SW148" s="15"/>
      <c r="SX148" s="15"/>
      <c r="SY148" s="15"/>
      <c r="SZ148" s="15"/>
      <c r="TA148" s="15"/>
      <c r="TB148" s="15"/>
      <c r="TC148" s="15"/>
      <c r="TD148" s="15"/>
      <c r="TE148" s="15"/>
      <c r="TF148" s="15"/>
      <c r="TG148" s="15"/>
      <c r="TH148" s="15"/>
      <c r="TI148" s="15"/>
      <c r="TJ148" s="15"/>
      <c r="TK148" s="15"/>
      <c r="TL148" s="15"/>
      <c r="TM148" s="15"/>
      <c r="TN148" s="15"/>
      <c r="TO148" s="15"/>
      <c r="TP148" s="15"/>
      <c r="TQ148" s="15"/>
      <c r="TR148" s="15"/>
      <c r="TS148" s="15"/>
      <c r="TT148" s="15"/>
      <c r="TU148" s="15"/>
      <c r="TV148" s="15"/>
      <c r="TW148" s="15"/>
      <c r="TX148" s="15"/>
      <c r="TY148" s="15"/>
      <c r="TZ148" s="15"/>
      <c r="UA148" s="15"/>
      <c r="UB148" s="15"/>
      <c r="UC148" s="15"/>
      <c r="UD148" s="15"/>
      <c r="UE148" s="15"/>
      <c r="UF148" s="15"/>
      <c r="UG148" s="15"/>
      <c r="UH148" s="15"/>
      <c r="UI148" s="15"/>
      <c r="UJ148" s="15"/>
      <c r="UK148" s="15"/>
      <c r="UL148" s="15"/>
      <c r="UM148" s="15"/>
      <c r="UN148" s="15"/>
      <c r="UO148" s="15"/>
      <c r="UP148" s="15"/>
      <c r="UQ148" s="15"/>
      <c r="UR148" s="15"/>
      <c r="US148" s="15"/>
      <c r="UT148" s="15"/>
      <c r="UU148" s="15"/>
      <c r="UV148" s="15"/>
      <c r="UW148" s="15"/>
      <c r="UX148" s="15"/>
      <c r="UY148" s="15"/>
      <c r="UZ148" s="15"/>
      <c r="VA148" s="15"/>
      <c r="VB148" s="15"/>
      <c r="VC148" s="15"/>
      <c r="VD148" s="15"/>
      <c r="VE148" s="15"/>
      <c r="VF148" s="15"/>
      <c r="VG148" s="15"/>
      <c r="VH148" s="15"/>
      <c r="VI148" s="15"/>
      <c r="VJ148" s="15"/>
      <c r="VK148" s="15"/>
      <c r="VL148" s="15"/>
      <c r="VM148" s="15"/>
      <c r="VN148" s="15"/>
      <c r="VO148" s="15"/>
      <c r="VP148" s="15"/>
      <c r="VQ148" s="15"/>
      <c r="VR148" s="15"/>
      <c r="VS148" s="15"/>
      <c r="VT148" s="15"/>
      <c r="VU148" s="15"/>
      <c r="VV148" s="15"/>
      <c r="VW148" s="15"/>
      <c r="VX148" s="15"/>
      <c r="VY148" s="15"/>
      <c r="VZ148" s="15"/>
      <c r="WA148" s="15"/>
      <c r="WB148" s="15"/>
      <c r="WC148" s="15"/>
      <c r="WD148" s="15"/>
      <c r="WE148" s="15"/>
      <c r="WF148" s="15"/>
      <c r="WG148" s="15"/>
      <c r="WH148" s="15"/>
      <c r="WI148" s="15"/>
      <c r="WJ148" s="15"/>
      <c r="WK148" s="15"/>
      <c r="WL148" s="15"/>
      <c r="WM148" s="15"/>
      <c r="WN148" s="15"/>
      <c r="WO148" s="15"/>
      <c r="WP148" s="15"/>
      <c r="WQ148" s="15"/>
      <c r="WR148" s="15"/>
      <c r="WS148" s="15"/>
      <c r="WT148" s="15"/>
      <c r="WU148" s="15"/>
      <c r="WV148" s="15"/>
      <c r="WW148" s="15"/>
      <c r="WX148" s="15"/>
      <c r="WY148" s="15"/>
      <c r="WZ148" s="15"/>
      <c r="XA148" s="15"/>
      <c r="XB148" s="15"/>
      <c r="XC148" s="15"/>
      <c r="XD148" s="15"/>
      <c r="XE148" s="15"/>
      <c r="XF148" s="15"/>
      <c r="XG148" s="15"/>
      <c r="XH148" s="15"/>
      <c r="XI148" s="15"/>
      <c r="XJ148" s="15"/>
      <c r="XK148" s="15"/>
      <c r="XL148" s="15"/>
      <c r="XM148" s="15"/>
      <c r="XN148" s="15"/>
      <c r="XO148" s="15"/>
      <c r="XP148" s="15"/>
      <c r="XQ148" s="15"/>
      <c r="XR148" s="15"/>
      <c r="XS148" s="15"/>
      <c r="XT148" s="15"/>
      <c r="XU148" s="15"/>
      <c r="XV148" s="15"/>
      <c r="XW148" s="15"/>
      <c r="XX148" s="15"/>
      <c r="XY148" s="15"/>
      <c r="XZ148" s="15"/>
      <c r="YA148" s="15"/>
      <c r="YB148" s="15"/>
      <c r="YC148" s="15"/>
      <c r="YD148" s="15"/>
      <c r="YE148" s="15"/>
      <c r="YF148" s="15"/>
      <c r="YG148" s="15"/>
      <c r="YH148" s="15"/>
      <c r="YI148" s="15"/>
      <c r="YJ148" s="15"/>
      <c r="YK148" s="15"/>
      <c r="YL148" s="15"/>
      <c r="YM148" s="15"/>
      <c r="YN148" s="15"/>
      <c r="YO148" s="15"/>
      <c r="YP148" s="15"/>
      <c r="YQ148" s="15"/>
      <c r="YR148" s="15"/>
      <c r="YS148" s="15"/>
      <c r="YT148" s="15"/>
      <c r="YU148" s="15"/>
      <c r="YV148" s="15"/>
      <c r="YW148" s="15"/>
      <c r="YX148" s="15"/>
      <c r="YY148" s="15"/>
      <c r="YZ148" s="15"/>
      <c r="ZA148" s="15"/>
      <c r="ZB148" s="15"/>
      <c r="ZC148" s="15"/>
      <c r="ZD148" s="15"/>
      <c r="ZE148" s="15"/>
      <c r="ZF148" s="15"/>
      <c r="ZG148" s="15"/>
      <c r="ZH148" s="15"/>
      <c r="ZI148" s="15"/>
      <c r="ZJ148" s="15"/>
      <c r="ZK148" s="15"/>
      <c r="ZL148" s="15"/>
      <c r="ZM148" s="15"/>
      <c r="ZN148" s="15"/>
      <c r="ZO148" s="15"/>
      <c r="ZP148" s="15"/>
      <c r="ZQ148" s="15"/>
      <c r="ZR148" s="15"/>
      <c r="ZS148" s="15"/>
      <c r="ZT148" s="15"/>
      <c r="ZU148" s="15"/>
      <c r="ZV148" s="15"/>
      <c r="ZW148" s="15"/>
      <c r="ZX148" s="15"/>
      <c r="ZY148" s="15"/>
      <c r="ZZ148" s="15"/>
      <c r="AAA148" s="15"/>
      <c r="AAB148" s="15"/>
      <c r="AAC148" s="15"/>
      <c r="AAD148" s="15"/>
      <c r="AAE148" s="15"/>
      <c r="AAF148" s="15"/>
      <c r="AAG148" s="15"/>
      <c r="AAH148" s="15"/>
      <c r="AAI148" s="15"/>
      <c r="AAJ148" s="15"/>
      <c r="AAK148" s="15"/>
      <c r="AAL148" s="15"/>
      <c r="AAM148" s="15"/>
      <c r="AAN148" s="15"/>
      <c r="AAO148" s="15"/>
      <c r="AAP148" s="15"/>
      <c r="AAQ148" s="15"/>
      <c r="AAR148" s="15"/>
      <c r="AAS148" s="15"/>
      <c r="AAT148" s="15"/>
      <c r="AAU148" s="15"/>
      <c r="AAV148" s="15"/>
      <c r="AAW148" s="15"/>
      <c r="AAX148" s="15"/>
      <c r="AAY148" s="15"/>
      <c r="AAZ148" s="15"/>
      <c r="ABA148" s="15"/>
      <c r="ABB148" s="15"/>
      <c r="ABC148" s="15"/>
      <c r="ABD148" s="15"/>
      <c r="ABE148" s="15"/>
      <c r="ABF148" s="15"/>
      <c r="ABG148" s="15"/>
      <c r="ABH148" s="15"/>
      <c r="ABI148" s="15"/>
      <c r="ABJ148" s="15"/>
      <c r="ABK148" s="15"/>
      <c r="ABL148" s="15"/>
      <c r="ABM148" s="15"/>
      <c r="ABN148" s="15"/>
      <c r="ABO148" s="15"/>
      <c r="ABP148" s="15"/>
      <c r="ABQ148" s="15"/>
      <c r="ABR148" s="15"/>
      <c r="ABS148" s="15"/>
      <c r="ABT148" s="15"/>
      <c r="ABU148" s="15"/>
      <c r="ABV148" s="15"/>
      <c r="ABW148" s="15"/>
      <c r="ABX148" s="15"/>
      <c r="ABY148" s="15"/>
      <c r="ABZ148" s="15"/>
      <c r="ACA148" s="15"/>
      <c r="ACB148" s="15"/>
      <c r="ACC148" s="15"/>
      <c r="ACD148" s="15"/>
      <c r="ACE148" s="15"/>
      <c r="ACF148" s="15"/>
      <c r="ACG148" s="15"/>
      <c r="ACH148" s="15"/>
      <c r="ACI148" s="15"/>
      <c r="ACJ148" s="15"/>
      <c r="ACK148" s="15"/>
      <c r="ACL148" s="15"/>
      <c r="ACM148" s="15"/>
      <c r="ACN148" s="15"/>
      <c r="ACO148" s="15"/>
      <c r="ACP148" s="15"/>
      <c r="ACQ148" s="15"/>
      <c r="ACR148" s="15"/>
      <c r="ACS148" s="15"/>
      <c r="ACT148" s="15"/>
      <c r="ACU148" s="15"/>
      <c r="ACV148" s="15"/>
      <c r="ACW148" s="15"/>
      <c r="ACX148" s="15"/>
      <c r="ACY148" s="15"/>
      <c r="ACZ148" s="15"/>
      <c r="ADA148" s="15"/>
      <c r="ADB148" s="15"/>
      <c r="ADC148" s="15"/>
      <c r="ADD148" s="15"/>
      <c r="ADE148" s="15"/>
      <c r="ADF148" s="15"/>
      <c r="ADG148" s="15"/>
      <c r="ADH148" s="15"/>
      <c r="ADI148" s="15"/>
      <c r="ADJ148" s="15"/>
      <c r="ADK148" s="15"/>
      <c r="ADL148" s="15"/>
      <c r="ADM148" s="15"/>
      <c r="ADN148" s="15"/>
      <c r="ADO148" s="15"/>
      <c r="ADP148" s="15"/>
      <c r="ADQ148" s="15"/>
      <c r="ADR148" s="15"/>
      <c r="ADS148" s="15"/>
      <c r="ADT148" s="15"/>
      <c r="ADU148" s="15"/>
      <c r="ADV148" s="15"/>
      <c r="ADW148" s="15"/>
      <c r="ADX148" s="15"/>
      <c r="ADY148" s="15"/>
      <c r="ADZ148" s="15"/>
      <c r="AEA148" s="15"/>
      <c r="AEB148" s="15"/>
      <c r="AEC148" s="15"/>
      <c r="AED148" s="15"/>
      <c r="AEE148" s="15"/>
      <c r="AEF148" s="15"/>
      <c r="AEG148" s="15"/>
      <c r="AEH148" s="15"/>
      <c r="AEI148" s="15"/>
      <c r="AEJ148" s="15"/>
      <c r="AEK148" s="15"/>
      <c r="AEL148" s="15"/>
      <c r="AEM148" s="15"/>
      <c r="AEN148" s="15"/>
      <c r="AEO148" s="15"/>
      <c r="AEP148" s="15"/>
      <c r="AEQ148" s="15"/>
      <c r="AER148" s="15"/>
      <c r="AES148" s="15"/>
      <c r="AET148" s="15"/>
      <c r="AEU148" s="15"/>
      <c r="AEV148" s="15"/>
      <c r="AEW148" s="15"/>
      <c r="AEX148" s="15"/>
      <c r="AEY148" s="15"/>
      <c r="AEZ148" s="15"/>
      <c r="AFA148" s="15"/>
      <c r="AFB148" s="15"/>
      <c r="AFC148" s="15"/>
      <c r="AFD148" s="15"/>
      <c r="AFE148" s="15"/>
      <c r="AFF148" s="15"/>
      <c r="AFG148" s="15"/>
      <c r="AFH148" s="15"/>
      <c r="AFI148" s="15"/>
      <c r="AFJ148" s="15"/>
      <c r="AFK148" s="15"/>
      <c r="AFL148" s="15"/>
      <c r="AFM148" s="15"/>
      <c r="AFN148" s="15"/>
      <c r="AFO148" s="15"/>
      <c r="AFP148" s="15"/>
      <c r="AFQ148" s="15"/>
      <c r="AFR148" s="15"/>
      <c r="AFS148" s="15"/>
      <c r="AFT148" s="15"/>
      <c r="AFU148" s="15"/>
      <c r="AFV148" s="15"/>
      <c r="AFW148" s="15"/>
      <c r="AFX148" s="15"/>
      <c r="AFY148" s="15"/>
      <c r="AFZ148" s="15"/>
      <c r="AGA148" s="15"/>
      <c r="AGB148" s="15"/>
      <c r="AGC148" s="15"/>
      <c r="AGD148" s="15"/>
      <c r="AGE148" s="15"/>
      <c r="AGF148" s="15"/>
      <c r="AGG148" s="15"/>
      <c r="AGH148" s="15"/>
      <c r="AGI148" s="15"/>
      <c r="AGJ148" s="15"/>
      <c r="AGK148" s="15"/>
      <c r="AGL148" s="15"/>
      <c r="AGM148" s="15"/>
      <c r="AGN148" s="15"/>
      <c r="AGO148" s="15"/>
      <c r="AGP148" s="15"/>
      <c r="AGQ148" s="15"/>
      <c r="AGR148" s="15"/>
      <c r="AGS148" s="15"/>
      <c r="AGT148" s="15"/>
      <c r="AGU148" s="15"/>
      <c r="AGV148" s="15"/>
      <c r="AGW148" s="15"/>
      <c r="AGX148" s="15"/>
      <c r="AGY148" s="15"/>
      <c r="AGZ148" s="15"/>
      <c r="AHA148" s="15"/>
      <c r="AHB148" s="15"/>
      <c r="AHC148" s="15"/>
      <c r="AHD148" s="15"/>
      <c r="AHE148" s="15"/>
      <c r="AHF148" s="15"/>
      <c r="AHG148" s="15"/>
      <c r="AHH148" s="15"/>
      <c r="AHI148" s="15"/>
      <c r="AHJ148" s="15"/>
      <c r="AHK148" s="15"/>
      <c r="AHL148" s="15"/>
      <c r="AHM148" s="15"/>
      <c r="AHN148" s="15"/>
      <c r="AHO148" s="15"/>
      <c r="AHP148" s="15"/>
      <c r="AHQ148" s="15"/>
      <c r="AHR148" s="15"/>
      <c r="AHS148" s="15"/>
      <c r="AHT148" s="15"/>
      <c r="AHU148" s="15"/>
      <c r="AHV148" s="15"/>
      <c r="AHW148" s="15"/>
      <c r="AHX148" s="15"/>
      <c r="AHY148" s="15"/>
      <c r="AHZ148" s="15"/>
      <c r="AIA148" s="15"/>
      <c r="AIB148" s="15"/>
      <c r="AIC148" s="15"/>
      <c r="AID148" s="15"/>
      <c r="AIE148" s="15"/>
      <c r="AIF148" s="15"/>
      <c r="AIG148" s="15"/>
      <c r="AIH148" s="15"/>
      <c r="AII148" s="15"/>
      <c r="AIJ148" s="15"/>
      <c r="AIK148" s="15"/>
      <c r="AIL148" s="15"/>
      <c r="AIM148" s="15"/>
      <c r="AIN148" s="15"/>
      <c r="AIO148" s="15"/>
      <c r="AIP148" s="15"/>
      <c r="AIQ148" s="15"/>
      <c r="AIR148" s="15"/>
      <c r="AIS148" s="15"/>
      <c r="AIT148" s="15"/>
      <c r="AIU148" s="15"/>
      <c r="AIV148" s="15"/>
      <c r="AIW148" s="15"/>
      <c r="AIX148" s="15"/>
      <c r="AIY148" s="15"/>
      <c r="AIZ148" s="15"/>
      <c r="AJA148" s="15"/>
      <c r="AJB148" s="15"/>
      <c r="AJC148" s="15"/>
      <c r="AJD148" s="15"/>
      <c r="AJE148" s="15"/>
      <c r="AJF148" s="15"/>
      <c r="AJG148" s="15"/>
      <c r="AJH148" s="15"/>
      <c r="AJI148" s="15"/>
      <c r="AJJ148" s="15"/>
      <c r="AJK148" s="15"/>
      <c r="AJL148" s="15"/>
      <c r="AJM148" s="15"/>
      <c r="AJN148" s="15"/>
      <c r="AJO148" s="15"/>
      <c r="AJP148" s="15"/>
      <c r="AJQ148" s="15"/>
      <c r="AJR148" s="15"/>
      <c r="AJS148" s="15"/>
      <c r="AJT148" s="15"/>
      <c r="AJU148" s="15"/>
      <c r="AJV148" s="15"/>
      <c r="AJW148" s="15"/>
      <c r="AJX148" s="15"/>
      <c r="AJY148" s="15"/>
      <c r="AJZ148" s="15"/>
      <c r="AKA148" s="15"/>
      <c r="AKB148" s="15"/>
      <c r="AKC148" s="15"/>
      <c r="AKD148" s="15"/>
      <c r="AKE148" s="15"/>
      <c r="AKF148" s="15"/>
      <c r="AKG148" s="15"/>
      <c r="AKH148" s="15"/>
      <c r="AKI148" s="15"/>
      <c r="AKJ148" s="15"/>
      <c r="AKK148" s="15"/>
      <c r="AKL148" s="15"/>
      <c r="AKM148" s="15"/>
      <c r="AKN148" s="15"/>
      <c r="AKO148" s="15"/>
      <c r="AKP148" s="15"/>
      <c r="AKQ148" s="15"/>
      <c r="AKR148" s="15"/>
      <c r="AKS148" s="15"/>
      <c r="AKT148" s="15"/>
      <c r="AKU148" s="15"/>
      <c r="AKV148" s="15"/>
      <c r="AKW148" s="15"/>
      <c r="AKX148" s="15"/>
      <c r="AKY148" s="15"/>
      <c r="AKZ148" s="15"/>
      <c r="ALA148" s="15"/>
      <c r="ALB148" s="15"/>
      <c r="ALC148" s="15"/>
      <c r="ALD148" s="15"/>
      <c r="ALE148" s="15"/>
      <c r="ALF148" s="15"/>
      <c r="ALG148" s="15"/>
      <c r="ALH148" s="15"/>
      <c r="ALI148" s="15"/>
      <c r="ALJ148" s="15"/>
      <c r="ALK148" s="15"/>
      <c r="ALL148" s="15"/>
      <c r="ALM148" s="15"/>
      <c r="ALN148" s="15"/>
      <c r="ALO148" s="15"/>
      <c r="ALP148" s="15"/>
      <c r="ALQ148" s="15"/>
      <c r="ALR148" s="15"/>
      <c r="ALS148" s="15"/>
      <c r="ALT148" s="15"/>
      <c r="ALU148" s="15"/>
      <c r="ALV148" s="15"/>
      <c r="ALW148" s="15"/>
      <c r="ALX148" s="15"/>
      <c r="ALY148" s="15"/>
      <c r="ALZ148" s="15"/>
      <c r="AMA148" s="15"/>
      <c r="AMB148" s="15"/>
      <c r="AMC148" s="15"/>
      <c r="AMD148" s="15"/>
      <c r="AME148" s="15"/>
      <c r="AMF148" s="15"/>
      <c r="AMG148" s="15"/>
      <c r="AMH148" s="15"/>
      <c r="AMI148" s="15"/>
      <c r="AMJ148" s="15"/>
    </row>
    <row r="149" spans="1:1024">
      <c r="A149" s="5">
        <v>111</v>
      </c>
      <c r="B149" s="40" t="s">
        <v>130</v>
      </c>
      <c r="C149" s="37" t="s">
        <v>123</v>
      </c>
      <c r="D149" s="38" t="s">
        <v>15</v>
      </c>
      <c r="E149" s="68" t="s">
        <v>28</v>
      </c>
      <c r="F149" s="39">
        <v>42900</v>
      </c>
      <c r="G149" s="40" t="s">
        <v>124</v>
      </c>
      <c r="H149" s="40" t="s">
        <v>131</v>
      </c>
      <c r="I149" s="37" t="s">
        <v>123</v>
      </c>
      <c r="J149" s="37" t="s">
        <v>14</v>
      </c>
      <c r="K149" s="40" t="s">
        <v>120</v>
      </c>
      <c r="L149" s="40" t="s">
        <v>121</v>
      </c>
      <c r="M149" s="41">
        <v>43608</v>
      </c>
      <c r="N149" s="42">
        <v>378</v>
      </c>
      <c r="O149" s="52">
        <v>21</v>
      </c>
      <c r="P149" s="140">
        <v>4</v>
      </c>
      <c r="Q149" s="140">
        <v>15.5</v>
      </c>
      <c r="R149" s="140">
        <v>7</v>
      </c>
      <c r="S149" s="140">
        <v>7</v>
      </c>
      <c r="T149" s="140">
        <v>7</v>
      </c>
      <c r="U149" s="140">
        <v>2.5</v>
      </c>
      <c r="V149" s="140">
        <v>7</v>
      </c>
      <c r="W149" s="140">
        <v>0</v>
      </c>
      <c r="X149" s="140">
        <v>4</v>
      </c>
      <c r="Y149" s="141">
        <v>12</v>
      </c>
      <c r="Z149" s="146">
        <f t="shared" ref="Z149:Z151" si="17">SUM(P149:Y149)</f>
        <v>66</v>
      </c>
      <c r="AA149" s="132">
        <v>1456</v>
      </c>
      <c r="AB149" s="132">
        <v>1405</v>
      </c>
      <c r="AC149" s="178">
        <v>2</v>
      </c>
      <c r="AD149" s="5"/>
      <c r="AE149" s="106"/>
    </row>
    <row r="150" spans="1:1024">
      <c r="A150" s="5">
        <v>112</v>
      </c>
      <c r="B150" s="40" t="s">
        <v>132</v>
      </c>
      <c r="C150" s="37" t="s">
        <v>123</v>
      </c>
      <c r="D150" s="38" t="s">
        <v>15</v>
      </c>
      <c r="E150" s="68" t="s">
        <v>28</v>
      </c>
      <c r="F150" s="39">
        <v>43102</v>
      </c>
      <c r="G150" s="40" t="s">
        <v>133</v>
      </c>
      <c r="H150" s="40" t="s">
        <v>134</v>
      </c>
      <c r="I150" s="37" t="s">
        <v>123</v>
      </c>
      <c r="J150" s="37" t="s">
        <v>135</v>
      </c>
      <c r="K150" s="40" t="s">
        <v>136</v>
      </c>
      <c r="L150" s="40" t="s">
        <v>137</v>
      </c>
      <c r="M150" s="41">
        <v>43637</v>
      </c>
      <c r="N150" s="42">
        <v>219</v>
      </c>
      <c r="O150" s="52">
        <v>15</v>
      </c>
      <c r="P150" s="140">
        <v>4</v>
      </c>
      <c r="Q150" s="140">
        <v>14</v>
      </c>
      <c r="R150" s="140">
        <v>7.5</v>
      </c>
      <c r="S150" s="140">
        <v>7</v>
      </c>
      <c r="T150" s="140">
        <v>6.5</v>
      </c>
      <c r="U150" s="140">
        <v>2</v>
      </c>
      <c r="V150" s="140">
        <v>6.5</v>
      </c>
      <c r="W150" s="140">
        <v>0</v>
      </c>
      <c r="X150" s="140">
        <v>4.5</v>
      </c>
      <c r="Y150" s="141">
        <v>7.5</v>
      </c>
      <c r="Z150" s="146">
        <f t="shared" si="17"/>
        <v>59.5</v>
      </c>
      <c r="AA150" s="132">
        <v>562</v>
      </c>
      <c r="AB150" s="132">
        <v>936</v>
      </c>
      <c r="AC150" s="178">
        <v>3</v>
      </c>
      <c r="AD150" s="5"/>
      <c r="AE150" s="106"/>
    </row>
    <row r="151" spans="1:1024">
      <c r="A151" s="5">
        <v>113</v>
      </c>
      <c r="B151" s="40" t="s">
        <v>237</v>
      </c>
      <c r="C151" s="37" t="s">
        <v>123</v>
      </c>
      <c r="D151" s="38" t="s">
        <v>15</v>
      </c>
      <c r="E151" s="68" t="s">
        <v>16</v>
      </c>
      <c r="F151" s="39">
        <v>42920</v>
      </c>
      <c r="G151" s="40" t="s">
        <v>235</v>
      </c>
      <c r="H151" s="40" t="s">
        <v>238</v>
      </c>
      <c r="I151" s="37" t="s">
        <v>123</v>
      </c>
      <c r="J151" s="37" t="s">
        <v>27</v>
      </c>
      <c r="K151" s="40" t="s">
        <v>223</v>
      </c>
      <c r="L151" s="40" t="s">
        <v>236</v>
      </c>
      <c r="M151" s="41">
        <v>43603</v>
      </c>
      <c r="N151" s="42">
        <v>357</v>
      </c>
      <c r="O151" s="52">
        <v>20</v>
      </c>
      <c r="P151" s="140">
        <v>4</v>
      </c>
      <c r="Q151" s="140">
        <v>14.5</v>
      </c>
      <c r="R151" s="140">
        <v>7</v>
      </c>
      <c r="S151" s="140">
        <v>7</v>
      </c>
      <c r="T151" s="140">
        <v>7</v>
      </c>
      <c r="U151" s="140">
        <v>3</v>
      </c>
      <c r="V151" s="140">
        <v>7</v>
      </c>
      <c r="W151" s="140">
        <v>0</v>
      </c>
      <c r="X151" s="140">
        <v>4.5</v>
      </c>
      <c r="Y151" s="141">
        <v>12.5</v>
      </c>
      <c r="Z151" s="146">
        <f t="shared" si="17"/>
        <v>66.5</v>
      </c>
      <c r="AA151" s="132">
        <v>1493</v>
      </c>
      <c r="AB151" s="132">
        <v>1526</v>
      </c>
      <c r="AC151" s="178">
        <v>1</v>
      </c>
      <c r="AD151" s="5"/>
      <c r="AE151" s="106"/>
    </row>
    <row r="152" spans="1:1024">
      <c r="A152" s="164" t="s">
        <v>475</v>
      </c>
      <c r="B152" s="164"/>
      <c r="C152" s="164"/>
      <c r="D152" s="164"/>
      <c r="E152" s="76"/>
      <c r="F152" s="24"/>
      <c r="G152" s="24"/>
      <c r="H152" s="24"/>
      <c r="I152" s="24"/>
      <c r="J152" s="24"/>
      <c r="K152" s="16"/>
      <c r="L152" s="16"/>
      <c r="M152" s="16"/>
      <c r="N152" s="16"/>
      <c r="O152" s="61"/>
      <c r="P152" s="142"/>
      <c r="Q152" s="142"/>
      <c r="R152" s="142"/>
      <c r="S152" s="142"/>
      <c r="T152" s="142"/>
      <c r="U152" s="146"/>
      <c r="V152" s="142"/>
      <c r="W152" s="142"/>
      <c r="X152" s="148"/>
      <c r="Y152" s="142"/>
      <c r="Z152" s="132"/>
      <c r="AA152" s="132"/>
      <c r="AB152" s="132"/>
      <c r="AC152" s="178"/>
      <c r="AD152" s="13"/>
      <c r="AE152" s="106"/>
      <c r="AF152" s="55"/>
      <c r="AG152" s="5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  <c r="JB152" s="15"/>
      <c r="JC152" s="15"/>
      <c r="JD152" s="15"/>
      <c r="JE152" s="15"/>
      <c r="JF152" s="15"/>
      <c r="JG152" s="15"/>
      <c r="JH152" s="15"/>
      <c r="JI152" s="15"/>
      <c r="JJ152" s="15"/>
      <c r="JK152" s="15"/>
      <c r="JL152" s="15"/>
      <c r="JM152" s="15"/>
      <c r="JN152" s="15"/>
      <c r="JO152" s="15"/>
      <c r="JP152" s="15"/>
      <c r="JQ152" s="15"/>
      <c r="JR152" s="15"/>
      <c r="JS152" s="15"/>
      <c r="JT152" s="15"/>
      <c r="JU152" s="15"/>
      <c r="JV152" s="15"/>
      <c r="JW152" s="15"/>
      <c r="JX152" s="15"/>
      <c r="JY152" s="15"/>
      <c r="JZ152" s="15"/>
      <c r="KA152" s="15"/>
      <c r="KB152" s="15"/>
      <c r="KC152" s="15"/>
      <c r="KD152" s="15"/>
      <c r="KE152" s="15"/>
      <c r="KF152" s="15"/>
      <c r="KG152" s="15"/>
      <c r="KH152" s="15"/>
      <c r="KI152" s="15"/>
      <c r="KJ152" s="15"/>
      <c r="KK152" s="15"/>
      <c r="KL152" s="15"/>
      <c r="KM152" s="15"/>
      <c r="KN152" s="15"/>
      <c r="KO152" s="15"/>
      <c r="KP152" s="15"/>
      <c r="KQ152" s="15"/>
      <c r="KR152" s="15"/>
      <c r="KS152" s="15"/>
      <c r="KT152" s="15"/>
      <c r="KU152" s="15"/>
      <c r="KV152" s="15"/>
      <c r="KW152" s="15"/>
      <c r="KX152" s="15"/>
      <c r="KY152" s="15"/>
      <c r="KZ152" s="15"/>
      <c r="LA152" s="15"/>
      <c r="LB152" s="15"/>
      <c r="LC152" s="15"/>
      <c r="LD152" s="15"/>
      <c r="LE152" s="15"/>
      <c r="LF152" s="15"/>
      <c r="LG152" s="15"/>
      <c r="LH152" s="15"/>
      <c r="LI152" s="15"/>
      <c r="LJ152" s="15"/>
      <c r="LK152" s="15"/>
      <c r="LL152" s="15"/>
      <c r="LM152" s="15"/>
      <c r="LN152" s="15"/>
      <c r="LO152" s="15"/>
      <c r="LP152" s="15"/>
      <c r="LQ152" s="15"/>
      <c r="LR152" s="15"/>
      <c r="LS152" s="15"/>
      <c r="LT152" s="15"/>
      <c r="LU152" s="15"/>
      <c r="LV152" s="15"/>
      <c r="LW152" s="15"/>
      <c r="LX152" s="15"/>
      <c r="LY152" s="15"/>
      <c r="LZ152" s="15"/>
      <c r="MA152" s="15"/>
      <c r="MB152" s="15"/>
      <c r="MC152" s="15"/>
      <c r="MD152" s="15"/>
      <c r="ME152" s="15"/>
      <c r="MF152" s="15"/>
      <c r="MG152" s="15"/>
      <c r="MH152" s="15"/>
      <c r="MI152" s="15"/>
      <c r="MJ152" s="15"/>
      <c r="MK152" s="15"/>
      <c r="ML152" s="15"/>
      <c r="MM152" s="15"/>
      <c r="MN152" s="15"/>
      <c r="MO152" s="15"/>
      <c r="MP152" s="15"/>
      <c r="MQ152" s="15"/>
      <c r="MR152" s="15"/>
      <c r="MS152" s="15"/>
      <c r="MT152" s="15"/>
      <c r="MU152" s="15"/>
      <c r="MV152" s="15"/>
      <c r="MW152" s="15"/>
      <c r="MX152" s="15"/>
      <c r="MY152" s="15"/>
      <c r="MZ152" s="15"/>
      <c r="NA152" s="15"/>
      <c r="NB152" s="15"/>
      <c r="NC152" s="15"/>
      <c r="ND152" s="15"/>
      <c r="NE152" s="15"/>
      <c r="NF152" s="15"/>
      <c r="NG152" s="15"/>
      <c r="NH152" s="15"/>
      <c r="NI152" s="15"/>
      <c r="NJ152" s="15"/>
      <c r="NK152" s="15"/>
      <c r="NL152" s="15"/>
      <c r="NM152" s="15"/>
      <c r="NN152" s="15"/>
      <c r="NO152" s="15"/>
      <c r="NP152" s="15"/>
      <c r="NQ152" s="15"/>
      <c r="NR152" s="15"/>
      <c r="NS152" s="15"/>
      <c r="NT152" s="15"/>
      <c r="NU152" s="15"/>
      <c r="NV152" s="15"/>
      <c r="NW152" s="15"/>
      <c r="NX152" s="15"/>
      <c r="NY152" s="15"/>
      <c r="NZ152" s="15"/>
      <c r="OA152" s="15"/>
      <c r="OB152" s="15"/>
      <c r="OC152" s="15"/>
      <c r="OD152" s="15"/>
      <c r="OE152" s="15"/>
      <c r="OF152" s="15"/>
      <c r="OG152" s="15"/>
      <c r="OH152" s="15"/>
      <c r="OI152" s="15"/>
      <c r="OJ152" s="15"/>
      <c r="OK152" s="15"/>
      <c r="OL152" s="15"/>
      <c r="OM152" s="15"/>
      <c r="ON152" s="15"/>
      <c r="OO152" s="15"/>
      <c r="OP152" s="15"/>
      <c r="OQ152" s="15"/>
      <c r="OR152" s="15"/>
      <c r="OS152" s="15"/>
      <c r="OT152" s="15"/>
      <c r="OU152" s="15"/>
      <c r="OV152" s="15"/>
      <c r="OW152" s="15"/>
      <c r="OX152" s="15"/>
      <c r="OY152" s="15"/>
      <c r="OZ152" s="15"/>
      <c r="PA152" s="15"/>
      <c r="PB152" s="15"/>
      <c r="PC152" s="15"/>
      <c r="PD152" s="15"/>
      <c r="PE152" s="15"/>
      <c r="PF152" s="15"/>
      <c r="PG152" s="15"/>
      <c r="PH152" s="15"/>
      <c r="PI152" s="15"/>
      <c r="PJ152" s="15"/>
      <c r="PK152" s="15"/>
      <c r="PL152" s="15"/>
      <c r="PM152" s="15"/>
      <c r="PN152" s="15"/>
      <c r="PO152" s="15"/>
      <c r="PP152" s="15"/>
      <c r="PQ152" s="15"/>
      <c r="PR152" s="15"/>
      <c r="PS152" s="15"/>
      <c r="PT152" s="15"/>
      <c r="PU152" s="15"/>
      <c r="PV152" s="15"/>
      <c r="PW152" s="15"/>
      <c r="PX152" s="15"/>
      <c r="PY152" s="15"/>
      <c r="PZ152" s="15"/>
      <c r="QA152" s="15"/>
      <c r="QB152" s="15"/>
      <c r="QC152" s="15"/>
      <c r="QD152" s="15"/>
      <c r="QE152" s="15"/>
      <c r="QF152" s="15"/>
      <c r="QG152" s="15"/>
      <c r="QH152" s="15"/>
      <c r="QI152" s="15"/>
      <c r="QJ152" s="15"/>
      <c r="QK152" s="15"/>
      <c r="QL152" s="15"/>
      <c r="QM152" s="15"/>
      <c r="QN152" s="15"/>
      <c r="QO152" s="15"/>
      <c r="QP152" s="15"/>
      <c r="QQ152" s="15"/>
      <c r="QR152" s="15"/>
      <c r="QS152" s="15"/>
      <c r="QT152" s="15"/>
      <c r="QU152" s="15"/>
      <c r="QV152" s="15"/>
      <c r="QW152" s="15"/>
      <c r="QX152" s="15"/>
      <c r="QY152" s="15"/>
      <c r="QZ152" s="15"/>
      <c r="RA152" s="15"/>
      <c r="RB152" s="15"/>
      <c r="RC152" s="15"/>
      <c r="RD152" s="15"/>
      <c r="RE152" s="15"/>
      <c r="RF152" s="15"/>
      <c r="RG152" s="15"/>
      <c r="RH152" s="15"/>
      <c r="RI152" s="15"/>
      <c r="RJ152" s="15"/>
      <c r="RK152" s="15"/>
      <c r="RL152" s="15"/>
      <c r="RM152" s="15"/>
      <c r="RN152" s="15"/>
      <c r="RO152" s="15"/>
      <c r="RP152" s="15"/>
      <c r="RQ152" s="15"/>
      <c r="RR152" s="15"/>
      <c r="RS152" s="15"/>
      <c r="RT152" s="15"/>
      <c r="RU152" s="15"/>
      <c r="RV152" s="15"/>
      <c r="RW152" s="15"/>
      <c r="RX152" s="15"/>
      <c r="RY152" s="15"/>
      <c r="RZ152" s="15"/>
      <c r="SA152" s="15"/>
      <c r="SB152" s="15"/>
      <c r="SC152" s="15"/>
      <c r="SD152" s="15"/>
      <c r="SE152" s="15"/>
      <c r="SF152" s="15"/>
      <c r="SG152" s="15"/>
      <c r="SH152" s="15"/>
      <c r="SI152" s="15"/>
      <c r="SJ152" s="15"/>
      <c r="SK152" s="15"/>
      <c r="SL152" s="15"/>
      <c r="SM152" s="15"/>
      <c r="SN152" s="15"/>
      <c r="SO152" s="15"/>
      <c r="SP152" s="15"/>
      <c r="SQ152" s="15"/>
      <c r="SR152" s="15"/>
      <c r="SS152" s="15"/>
      <c r="ST152" s="15"/>
      <c r="SU152" s="15"/>
      <c r="SV152" s="15"/>
      <c r="SW152" s="15"/>
      <c r="SX152" s="15"/>
      <c r="SY152" s="15"/>
      <c r="SZ152" s="15"/>
      <c r="TA152" s="15"/>
      <c r="TB152" s="15"/>
      <c r="TC152" s="15"/>
      <c r="TD152" s="15"/>
      <c r="TE152" s="15"/>
      <c r="TF152" s="15"/>
      <c r="TG152" s="15"/>
      <c r="TH152" s="15"/>
      <c r="TI152" s="15"/>
      <c r="TJ152" s="15"/>
      <c r="TK152" s="15"/>
      <c r="TL152" s="15"/>
      <c r="TM152" s="15"/>
      <c r="TN152" s="15"/>
      <c r="TO152" s="15"/>
      <c r="TP152" s="15"/>
      <c r="TQ152" s="15"/>
      <c r="TR152" s="15"/>
      <c r="TS152" s="15"/>
      <c r="TT152" s="15"/>
      <c r="TU152" s="15"/>
      <c r="TV152" s="15"/>
      <c r="TW152" s="15"/>
      <c r="TX152" s="15"/>
      <c r="TY152" s="15"/>
      <c r="TZ152" s="15"/>
      <c r="UA152" s="15"/>
      <c r="UB152" s="15"/>
      <c r="UC152" s="15"/>
      <c r="UD152" s="15"/>
      <c r="UE152" s="15"/>
      <c r="UF152" s="15"/>
      <c r="UG152" s="15"/>
      <c r="UH152" s="15"/>
      <c r="UI152" s="15"/>
      <c r="UJ152" s="15"/>
      <c r="UK152" s="15"/>
      <c r="UL152" s="15"/>
      <c r="UM152" s="15"/>
      <c r="UN152" s="15"/>
      <c r="UO152" s="15"/>
      <c r="UP152" s="15"/>
      <c r="UQ152" s="15"/>
      <c r="UR152" s="15"/>
      <c r="US152" s="15"/>
      <c r="UT152" s="15"/>
      <c r="UU152" s="15"/>
      <c r="UV152" s="15"/>
      <c r="UW152" s="15"/>
      <c r="UX152" s="15"/>
      <c r="UY152" s="15"/>
      <c r="UZ152" s="15"/>
      <c r="VA152" s="15"/>
      <c r="VB152" s="15"/>
      <c r="VC152" s="15"/>
      <c r="VD152" s="15"/>
      <c r="VE152" s="15"/>
      <c r="VF152" s="15"/>
      <c r="VG152" s="15"/>
      <c r="VH152" s="15"/>
      <c r="VI152" s="15"/>
      <c r="VJ152" s="15"/>
      <c r="VK152" s="15"/>
      <c r="VL152" s="15"/>
      <c r="VM152" s="15"/>
      <c r="VN152" s="15"/>
      <c r="VO152" s="15"/>
      <c r="VP152" s="15"/>
      <c r="VQ152" s="15"/>
      <c r="VR152" s="15"/>
      <c r="VS152" s="15"/>
      <c r="VT152" s="15"/>
      <c r="VU152" s="15"/>
      <c r="VV152" s="15"/>
      <c r="VW152" s="15"/>
      <c r="VX152" s="15"/>
      <c r="VY152" s="15"/>
      <c r="VZ152" s="15"/>
      <c r="WA152" s="15"/>
      <c r="WB152" s="15"/>
      <c r="WC152" s="15"/>
      <c r="WD152" s="15"/>
      <c r="WE152" s="15"/>
      <c r="WF152" s="15"/>
      <c r="WG152" s="15"/>
      <c r="WH152" s="15"/>
      <c r="WI152" s="15"/>
      <c r="WJ152" s="15"/>
      <c r="WK152" s="15"/>
      <c r="WL152" s="15"/>
      <c r="WM152" s="15"/>
      <c r="WN152" s="15"/>
      <c r="WO152" s="15"/>
      <c r="WP152" s="15"/>
      <c r="WQ152" s="15"/>
      <c r="WR152" s="15"/>
      <c r="WS152" s="15"/>
      <c r="WT152" s="15"/>
      <c r="WU152" s="15"/>
      <c r="WV152" s="15"/>
      <c r="WW152" s="15"/>
      <c r="WX152" s="15"/>
      <c r="WY152" s="15"/>
      <c r="WZ152" s="15"/>
      <c r="XA152" s="15"/>
      <c r="XB152" s="15"/>
      <c r="XC152" s="15"/>
      <c r="XD152" s="15"/>
      <c r="XE152" s="15"/>
      <c r="XF152" s="15"/>
      <c r="XG152" s="15"/>
      <c r="XH152" s="15"/>
      <c r="XI152" s="15"/>
      <c r="XJ152" s="15"/>
      <c r="XK152" s="15"/>
      <c r="XL152" s="15"/>
      <c r="XM152" s="15"/>
      <c r="XN152" s="15"/>
      <c r="XO152" s="15"/>
      <c r="XP152" s="15"/>
      <c r="XQ152" s="15"/>
      <c r="XR152" s="15"/>
      <c r="XS152" s="15"/>
      <c r="XT152" s="15"/>
      <c r="XU152" s="15"/>
      <c r="XV152" s="15"/>
      <c r="XW152" s="15"/>
      <c r="XX152" s="15"/>
      <c r="XY152" s="15"/>
      <c r="XZ152" s="15"/>
      <c r="YA152" s="15"/>
      <c r="YB152" s="15"/>
      <c r="YC152" s="15"/>
      <c r="YD152" s="15"/>
      <c r="YE152" s="15"/>
      <c r="YF152" s="15"/>
      <c r="YG152" s="15"/>
      <c r="YH152" s="15"/>
      <c r="YI152" s="15"/>
      <c r="YJ152" s="15"/>
      <c r="YK152" s="15"/>
      <c r="YL152" s="15"/>
      <c r="YM152" s="15"/>
      <c r="YN152" s="15"/>
      <c r="YO152" s="15"/>
      <c r="YP152" s="15"/>
      <c r="YQ152" s="15"/>
      <c r="YR152" s="15"/>
      <c r="YS152" s="15"/>
      <c r="YT152" s="15"/>
      <c r="YU152" s="15"/>
      <c r="YV152" s="15"/>
      <c r="YW152" s="15"/>
      <c r="YX152" s="15"/>
      <c r="YY152" s="15"/>
      <c r="YZ152" s="15"/>
      <c r="ZA152" s="15"/>
      <c r="ZB152" s="15"/>
      <c r="ZC152" s="15"/>
      <c r="ZD152" s="15"/>
      <c r="ZE152" s="15"/>
      <c r="ZF152" s="15"/>
      <c r="ZG152" s="15"/>
      <c r="ZH152" s="15"/>
      <c r="ZI152" s="15"/>
      <c r="ZJ152" s="15"/>
      <c r="ZK152" s="15"/>
      <c r="ZL152" s="15"/>
      <c r="ZM152" s="15"/>
      <c r="ZN152" s="15"/>
      <c r="ZO152" s="15"/>
      <c r="ZP152" s="15"/>
      <c r="ZQ152" s="15"/>
      <c r="ZR152" s="15"/>
      <c r="ZS152" s="15"/>
      <c r="ZT152" s="15"/>
      <c r="ZU152" s="15"/>
      <c r="ZV152" s="15"/>
      <c r="ZW152" s="15"/>
      <c r="ZX152" s="15"/>
      <c r="ZY152" s="15"/>
      <c r="ZZ152" s="15"/>
      <c r="AAA152" s="15"/>
      <c r="AAB152" s="15"/>
      <c r="AAC152" s="15"/>
      <c r="AAD152" s="15"/>
      <c r="AAE152" s="15"/>
      <c r="AAF152" s="15"/>
      <c r="AAG152" s="15"/>
      <c r="AAH152" s="15"/>
      <c r="AAI152" s="15"/>
      <c r="AAJ152" s="15"/>
      <c r="AAK152" s="15"/>
      <c r="AAL152" s="15"/>
      <c r="AAM152" s="15"/>
      <c r="AAN152" s="15"/>
      <c r="AAO152" s="15"/>
      <c r="AAP152" s="15"/>
      <c r="AAQ152" s="15"/>
      <c r="AAR152" s="15"/>
      <c r="AAS152" s="15"/>
      <c r="AAT152" s="15"/>
      <c r="AAU152" s="15"/>
      <c r="AAV152" s="15"/>
      <c r="AAW152" s="15"/>
      <c r="AAX152" s="15"/>
      <c r="AAY152" s="15"/>
      <c r="AAZ152" s="15"/>
      <c r="ABA152" s="15"/>
      <c r="ABB152" s="15"/>
      <c r="ABC152" s="15"/>
      <c r="ABD152" s="15"/>
      <c r="ABE152" s="15"/>
      <c r="ABF152" s="15"/>
      <c r="ABG152" s="15"/>
      <c r="ABH152" s="15"/>
      <c r="ABI152" s="15"/>
      <c r="ABJ152" s="15"/>
      <c r="ABK152" s="15"/>
      <c r="ABL152" s="15"/>
      <c r="ABM152" s="15"/>
      <c r="ABN152" s="15"/>
      <c r="ABO152" s="15"/>
      <c r="ABP152" s="15"/>
      <c r="ABQ152" s="15"/>
      <c r="ABR152" s="15"/>
      <c r="ABS152" s="15"/>
      <c r="ABT152" s="15"/>
      <c r="ABU152" s="15"/>
      <c r="ABV152" s="15"/>
      <c r="ABW152" s="15"/>
      <c r="ABX152" s="15"/>
      <c r="ABY152" s="15"/>
      <c r="ABZ152" s="15"/>
      <c r="ACA152" s="15"/>
      <c r="ACB152" s="15"/>
      <c r="ACC152" s="15"/>
      <c r="ACD152" s="15"/>
      <c r="ACE152" s="15"/>
      <c r="ACF152" s="15"/>
      <c r="ACG152" s="15"/>
      <c r="ACH152" s="15"/>
      <c r="ACI152" s="15"/>
      <c r="ACJ152" s="15"/>
      <c r="ACK152" s="15"/>
      <c r="ACL152" s="15"/>
      <c r="ACM152" s="15"/>
      <c r="ACN152" s="15"/>
      <c r="ACO152" s="15"/>
      <c r="ACP152" s="15"/>
      <c r="ACQ152" s="15"/>
      <c r="ACR152" s="15"/>
      <c r="ACS152" s="15"/>
      <c r="ACT152" s="15"/>
      <c r="ACU152" s="15"/>
      <c r="ACV152" s="15"/>
      <c r="ACW152" s="15"/>
      <c r="ACX152" s="15"/>
      <c r="ACY152" s="15"/>
      <c r="ACZ152" s="15"/>
      <c r="ADA152" s="15"/>
      <c r="ADB152" s="15"/>
      <c r="ADC152" s="15"/>
      <c r="ADD152" s="15"/>
      <c r="ADE152" s="15"/>
      <c r="ADF152" s="15"/>
      <c r="ADG152" s="15"/>
      <c r="ADH152" s="15"/>
      <c r="ADI152" s="15"/>
      <c r="ADJ152" s="15"/>
      <c r="ADK152" s="15"/>
      <c r="ADL152" s="15"/>
      <c r="ADM152" s="15"/>
      <c r="ADN152" s="15"/>
      <c r="ADO152" s="15"/>
      <c r="ADP152" s="15"/>
      <c r="ADQ152" s="15"/>
      <c r="ADR152" s="15"/>
      <c r="ADS152" s="15"/>
      <c r="ADT152" s="15"/>
      <c r="ADU152" s="15"/>
      <c r="ADV152" s="15"/>
      <c r="ADW152" s="15"/>
      <c r="ADX152" s="15"/>
      <c r="ADY152" s="15"/>
      <c r="ADZ152" s="15"/>
      <c r="AEA152" s="15"/>
      <c r="AEB152" s="15"/>
      <c r="AEC152" s="15"/>
      <c r="AED152" s="15"/>
      <c r="AEE152" s="15"/>
      <c r="AEF152" s="15"/>
      <c r="AEG152" s="15"/>
      <c r="AEH152" s="15"/>
      <c r="AEI152" s="15"/>
      <c r="AEJ152" s="15"/>
      <c r="AEK152" s="15"/>
      <c r="AEL152" s="15"/>
      <c r="AEM152" s="15"/>
      <c r="AEN152" s="15"/>
      <c r="AEO152" s="15"/>
      <c r="AEP152" s="15"/>
      <c r="AEQ152" s="15"/>
      <c r="AER152" s="15"/>
      <c r="AES152" s="15"/>
      <c r="AET152" s="15"/>
      <c r="AEU152" s="15"/>
      <c r="AEV152" s="15"/>
      <c r="AEW152" s="15"/>
      <c r="AEX152" s="15"/>
      <c r="AEY152" s="15"/>
      <c r="AEZ152" s="15"/>
      <c r="AFA152" s="15"/>
      <c r="AFB152" s="15"/>
      <c r="AFC152" s="15"/>
      <c r="AFD152" s="15"/>
      <c r="AFE152" s="15"/>
      <c r="AFF152" s="15"/>
      <c r="AFG152" s="15"/>
      <c r="AFH152" s="15"/>
      <c r="AFI152" s="15"/>
      <c r="AFJ152" s="15"/>
      <c r="AFK152" s="15"/>
      <c r="AFL152" s="15"/>
      <c r="AFM152" s="15"/>
      <c r="AFN152" s="15"/>
      <c r="AFO152" s="15"/>
      <c r="AFP152" s="15"/>
      <c r="AFQ152" s="15"/>
      <c r="AFR152" s="15"/>
      <c r="AFS152" s="15"/>
      <c r="AFT152" s="15"/>
      <c r="AFU152" s="15"/>
      <c r="AFV152" s="15"/>
      <c r="AFW152" s="15"/>
      <c r="AFX152" s="15"/>
      <c r="AFY152" s="15"/>
      <c r="AFZ152" s="15"/>
      <c r="AGA152" s="15"/>
      <c r="AGB152" s="15"/>
      <c r="AGC152" s="15"/>
      <c r="AGD152" s="15"/>
      <c r="AGE152" s="15"/>
      <c r="AGF152" s="15"/>
      <c r="AGG152" s="15"/>
      <c r="AGH152" s="15"/>
      <c r="AGI152" s="15"/>
      <c r="AGJ152" s="15"/>
      <c r="AGK152" s="15"/>
      <c r="AGL152" s="15"/>
      <c r="AGM152" s="15"/>
      <c r="AGN152" s="15"/>
      <c r="AGO152" s="15"/>
      <c r="AGP152" s="15"/>
      <c r="AGQ152" s="15"/>
      <c r="AGR152" s="15"/>
      <c r="AGS152" s="15"/>
      <c r="AGT152" s="15"/>
      <c r="AGU152" s="15"/>
      <c r="AGV152" s="15"/>
      <c r="AGW152" s="15"/>
      <c r="AGX152" s="15"/>
      <c r="AGY152" s="15"/>
      <c r="AGZ152" s="15"/>
      <c r="AHA152" s="15"/>
      <c r="AHB152" s="15"/>
      <c r="AHC152" s="15"/>
      <c r="AHD152" s="15"/>
      <c r="AHE152" s="15"/>
      <c r="AHF152" s="15"/>
      <c r="AHG152" s="15"/>
      <c r="AHH152" s="15"/>
      <c r="AHI152" s="15"/>
      <c r="AHJ152" s="15"/>
      <c r="AHK152" s="15"/>
      <c r="AHL152" s="15"/>
      <c r="AHM152" s="15"/>
      <c r="AHN152" s="15"/>
      <c r="AHO152" s="15"/>
      <c r="AHP152" s="15"/>
      <c r="AHQ152" s="15"/>
      <c r="AHR152" s="15"/>
      <c r="AHS152" s="15"/>
      <c r="AHT152" s="15"/>
      <c r="AHU152" s="15"/>
      <c r="AHV152" s="15"/>
      <c r="AHW152" s="15"/>
      <c r="AHX152" s="15"/>
      <c r="AHY152" s="15"/>
      <c r="AHZ152" s="15"/>
      <c r="AIA152" s="15"/>
      <c r="AIB152" s="15"/>
      <c r="AIC152" s="15"/>
      <c r="AID152" s="15"/>
      <c r="AIE152" s="15"/>
      <c r="AIF152" s="15"/>
      <c r="AIG152" s="15"/>
      <c r="AIH152" s="15"/>
      <c r="AII152" s="15"/>
      <c r="AIJ152" s="15"/>
      <c r="AIK152" s="15"/>
      <c r="AIL152" s="15"/>
      <c r="AIM152" s="15"/>
      <c r="AIN152" s="15"/>
      <c r="AIO152" s="15"/>
      <c r="AIP152" s="15"/>
      <c r="AIQ152" s="15"/>
      <c r="AIR152" s="15"/>
      <c r="AIS152" s="15"/>
      <c r="AIT152" s="15"/>
      <c r="AIU152" s="15"/>
      <c r="AIV152" s="15"/>
      <c r="AIW152" s="15"/>
      <c r="AIX152" s="15"/>
      <c r="AIY152" s="15"/>
      <c r="AIZ152" s="15"/>
      <c r="AJA152" s="15"/>
      <c r="AJB152" s="15"/>
      <c r="AJC152" s="15"/>
      <c r="AJD152" s="15"/>
      <c r="AJE152" s="15"/>
      <c r="AJF152" s="15"/>
      <c r="AJG152" s="15"/>
      <c r="AJH152" s="15"/>
      <c r="AJI152" s="15"/>
      <c r="AJJ152" s="15"/>
      <c r="AJK152" s="15"/>
      <c r="AJL152" s="15"/>
      <c r="AJM152" s="15"/>
      <c r="AJN152" s="15"/>
      <c r="AJO152" s="15"/>
      <c r="AJP152" s="15"/>
      <c r="AJQ152" s="15"/>
      <c r="AJR152" s="15"/>
      <c r="AJS152" s="15"/>
      <c r="AJT152" s="15"/>
      <c r="AJU152" s="15"/>
      <c r="AJV152" s="15"/>
      <c r="AJW152" s="15"/>
      <c r="AJX152" s="15"/>
      <c r="AJY152" s="15"/>
      <c r="AJZ152" s="15"/>
      <c r="AKA152" s="15"/>
      <c r="AKB152" s="15"/>
      <c r="AKC152" s="15"/>
      <c r="AKD152" s="15"/>
      <c r="AKE152" s="15"/>
      <c r="AKF152" s="15"/>
      <c r="AKG152" s="15"/>
      <c r="AKH152" s="15"/>
      <c r="AKI152" s="15"/>
      <c r="AKJ152" s="15"/>
      <c r="AKK152" s="15"/>
      <c r="AKL152" s="15"/>
      <c r="AKM152" s="15"/>
      <c r="AKN152" s="15"/>
      <c r="AKO152" s="15"/>
      <c r="AKP152" s="15"/>
      <c r="AKQ152" s="15"/>
      <c r="AKR152" s="15"/>
      <c r="AKS152" s="15"/>
      <c r="AKT152" s="15"/>
      <c r="AKU152" s="15"/>
      <c r="AKV152" s="15"/>
      <c r="AKW152" s="15"/>
      <c r="AKX152" s="15"/>
      <c r="AKY152" s="15"/>
      <c r="AKZ152" s="15"/>
      <c r="ALA152" s="15"/>
      <c r="ALB152" s="15"/>
      <c r="ALC152" s="15"/>
      <c r="ALD152" s="15"/>
      <c r="ALE152" s="15"/>
      <c r="ALF152" s="15"/>
      <c r="ALG152" s="15"/>
      <c r="ALH152" s="15"/>
      <c r="ALI152" s="15"/>
      <c r="ALJ152" s="15"/>
      <c r="ALK152" s="15"/>
      <c r="ALL152" s="15"/>
      <c r="ALM152" s="15"/>
      <c r="ALN152" s="15"/>
      <c r="ALO152" s="15"/>
      <c r="ALP152" s="15"/>
      <c r="ALQ152" s="15"/>
      <c r="ALR152" s="15"/>
      <c r="ALS152" s="15"/>
      <c r="ALT152" s="15"/>
      <c r="ALU152" s="15"/>
      <c r="ALV152" s="15"/>
      <c r="ALW152" s="15"/>
      <c r="ALX152" s="15"/>
      <c r="ALY152" s="15"/>
      <c r="ALZ152" s="15"/>
      <c r="AMA152" s="15"/>
      <c r="AMB152" s="15"/>
      <c r="AMC152" s="15"/>
      <c r="AMD152" s="15"/>
      <c r="AME152" s="15"/>
      <c r="AMF152" s="15"/>
      <c r="AMG152" s="15"/>
      <c r="AMH152" s="15"/>
      <c r="AMI152" s="15"/>
      <c r="AMJ152" s="15"/>
    </row>
    <row r="153" spans="1:1024">
      <c r="A153" s="5">
        <v>114</v>
      </c>
      <c r="B153" s="40" t="s">
        <v>122</v>
      </c>
      <c r="C153" s="37" t="s">
        <v>123</v>
      </c>
      <c r="D153" s="38" t="s">
        <v>15</v>
      </c>
      <c r="E153" s="68" t="s">
        <v>16</v>
      </c>
      <c r="F153" s="39">
        <v>42817</v>
      </c>
      <c r="G153" s="40" t="s">
        <v>124</v>
      </c>
      <c r="H153" s="40" t="s">
        <v>125</v>
      </c>
      <c r="I153" s="37" t="s">
        <v>123</v>
      </c>
      <c r="J153" s="37" t="s">
        <v>27</v>
      </c>
      <c r="K153" s="40" t="s">
        <v>120</v>
      </c>
      <c r="L153" s="40" t="s">
        <v>121</v>
      </c>
      <c r="M153" s="41">
        <v>43603</v>
      </c>
      <c r="N153" s="42">
        <v>373</v>
      </c>
      <c r="O153" s="52">
        <v>25</v>
      </c>
      <c r="P153" s="140">
        <v>4.5</v>
      </c>
      <c r="Q153" s="140">
        <v>15</v>
      </c>
      <c r="R153" s="140">
        <v>7</v>
      </c>
      <c r="S153" s="140">
        <v>7.5</v>
      </c>
      <c r="T153" s="140">
        <v>6.5</v>
      </c>
      <c r="U153" s="140">
        <v>3</v>
      </c>
      <c r="V153" s="140">
        <v>6.5</v>
      </c>
      <c r="W153" s="140">
        <v>0</v>
      </c>
      <c r="X153" s="140">
        <v>4.5</v>
      </c>
      <c r="Y153" s="140">
        <v>12.5</v>
      </c>
      <c r="Z153" s="146">
        <f t="shared" ref="Z153" si="18">SUM(P153:Y153)</f>
        <v>67</v>
      </c>
      <c r="AA153" s="132">
        <v>1701</v>
      </c>
      <c r="AB153" s="132">
        <v>1664</v>
      </c>
      <c r="AC153" s="180" t="s">
        <v>513</v>
      </c>
      <c r="AD153" s="161"/>
      <c r="AE153" s="106"/>
    </row>
    <row r="154" spans="1:1024">
      <c r="A154" s="164" t="s">
        <v>476</v>
      </c>
      <c r="B154" s="164"/>
      <c r="C154" s="164"/>
      <c r="D154" s="164"/>
      <c r="E154" s="76"/>
      <c r="F154" s="24"/>
      <c r="G154" s="24"/>
      <c r="H154" s="24"/>
      <c r="I154" s="24"/>
      <c r="J154" s="24"/>
      <c r="K154" s="16"/>
      <c r="L154" s="16"/>
      <c r="M154" s="16"/>
      <c r="N154" s="16"/>
      <c r="O154" s="61"/>
      <c r="P154" s="142"/>
      <c r="Q154" s="142"/>
      <c r="R154" s="142"/>
      <c r="S154" s="142"/>
      <c r="T154" s="142"/>
      <c r="U154" s="146"/>
      <c r="V154" s="142"/>
      <c r="W154" s="142"/>
      <c r="X154" s="148"/>
      <c r="Y154" s="142"/>
      <c r="Z154" s="132"/>
      <c r="AA154" s="132"/>
      <c r="AB154" s="132"/>
      <c r="AC154" s="178"/>
      <c r="AD154" s="13"/>
      <c r="AE154" s="106"/>
      <c r="AF154" s="55"/>
      <c r="AG154" s="5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  <c r="JB154" s="15"/>
      <c r="JC154" s="15"/>
      <c r="JD154" s="15"/>
      <c r="JE154" s="15"/>
      <c r="JF154" s="15"/>
      <c r="JG154" s="15"/>
      <c r="JH154" s="15"/>
      <c r="JI154" s="15"/>
      <c r="JJ154" s="15"/>
      <c r="JK154" s="15"/>
      <c r="JL154" s="15"/>
      <c r="JM154" s="15"/>
      <c r="JN154" s="15"/>
      <c r="JO154" s="15"/>
      <c r="JP154" s="15"/>
      <c r="JQ154" s="15"/>
      <c r="JR154" s="15"/>
      <c r="JS154" s="15"/>
      <c r="JT154" s="15"/>
      <c r="JU154" s="15"/>
      <c r="JV154" s="15"/>
      <c r="JW154" s="15"/>
      <c r="JX154" s="15"/>
      <c r="JY154" s="15"/>
      <c r="JZ154" s="15"/>
      <c r="KA154" s="15"/>
      <c r="KB154" s="15"/>
      <c r="KC154" s="15"/>
      <c r="KD154" s="15"/>
      <c r="KE154" s="15"/>
      <c r="KF154" s="15"/>
      <c r="KG154" s="15"/>
      <c r="KH154" s="15"/>
      <c r="KI154" s="15"/>
      <c r="KJ154" s="15"/>
      <c r="KK154" s="15"/>
      <c r="KL154" s="15"/>
      <c r="KM154" s="15"/>
      <c r="KN154" s="15"/>
      <c r="KO154" s="15"/>
      <c r="KP154" s="15"/>
      <c r="KQ154" s="15"/>
      <c r="KR154" s="15"/>
      <c r="KS154" s="15"/>
      <c r="KT154" s="15"/>
      <c r="KU154" s="15"/>
      <c r="KV154" s="15"/>
      <c r="KW154" s="15"/>
      <c r="KX154" s="15"/>
      <c r="KY154" s="15"/>
      <c r="KZ154" s="15"/>
      <c r="LA154" s="15"/>
      <c r="LB154" s="15"/>
      <c r="LC154" s="15"/>
      <c r="LD154" s="15"/>
      <c r="LE154" s="15"/>
      <c r="LF154" s="15"/>
      <c r="LG154" s="15"/>
      <c r="LH154" s="15"/>
      <c r="LI154" s="15"/>
      <c r="LJ154" s="15"/>
      <c r="LK154" s="15"/>
      <c r="LL154" s="15"/>
      <c r="LM154" s="15"/>
      <c r="LN154" s="15"/>
      <c r="LO154" s="15"/>
      <c r="LP154" s="15"/>
      <c r="LQ154" s="15"/>
      <c r="LR154" s="15"/>
      <c r="LS154" s="15"/>
      <c r="LT154" s="15"/>
      <c r="LU154" s="15"/>
      <c r="LV154" s="15"/>
      <c r="LW154" s="15"/>
      <c r="LX154" s="15"/>
      <c r="LY154" s="15"/>
      <c r="LZ154" s="15"/>
      <c r="MA154" s="15"/>
      <c r="MB154" s="15"/>
      <c r="MC154" s="15"/>
      <c r="MD154" s="15"/>
      <c r="ME154" s="15"/>
      <c r="MF154" s="15"/>
      <c r="MG154" s="15"/>
      <c r="MH154" s="15"/>
      <c r="MI154" s="15"/>
      <c r="MJ154" s="15"/>
      <c r="MK154" s="15"/>
      <c r="ML154" s="15"/>
      <c r="MM154" s="15"/>
      <c r="MN154" s="15"/>
      <c r="MO154" s="15"/>
      <c r="MP154" s="15"/>
      <c r="MQ154" s="15"/>
      <c r="MR154" s="15"/>
      <c r="MS154" s="15"/>
      <c r="MT154" s="15"/>
      <c r="MU154" s="15"/>
      <c r="MV154" s="15"/>
      <c r="MW154" s="15"/>
      <c r="MX154" s="15"/>
      <c r="MY154" s="15"/>
      <c r="MZ154" s="15"/>
      <c r="NA154" s="15"/>
      <c r="NB154" s="15"/>
      <c r="NC154" s="15"/>
      <c r="ND154" s="15"/>
      <c r="NE154" s="15"/>
      <c r="NF154" s="15"/>
      <c r="NG154" s="15"/>
      <c r="NH154" s="15"/>
      <c r="NI154" s="15"/>
      <c r="NJ154" s="15"/>
      <c r="NK154" s="15"/>
      <c r="NL154" s="15"/>
      <c r="NM154" s="15"/>
      <c r="NN154" s="15"/>
      <c r="NO154" s="15"/>
      <c r="NP154" s="15"/>
      <c r="NQ154" s="15"/>
      <c r="NR154" s="15"/>
      <c r="NS154" s="15"/>
      <c r="NT154" s="15"/>
      <c r="NU154" s="15"/>
      <c r="NV154" s="15"/>
      <c r="NW154" s="15"/>
      <c r="NX154" s="15"/>
      <c r="NY154" s="15"/>
      <c r="NZ154" s="15"/>
      <c r="OA154" s="15"/>
      <c r="OB154" s="15"/>
      <c r="OC154" s="15"/>
      <c r="OD154" s="15"/>
      <c r="OE154" s="15"/>
      <c r="OF154" s="15"/>
      <c r="OG154" s="15"/>
      <c r="OH154" s="15"/>
      <c r="OI154" s="15"/>
      <c r="OJ154" s="15"/>
      <c r="OK154" s="15"/>
      <c r="OL154" s="15"/>
      <c r="OM154" s="15"/>
      <c r="ON154" s="15"/>
      <c r="OO154" s="15"/>
      <c r="OP154" s="15"/>
      <c r="OQ154" s="15"/>
      <c r="OR154" s="15"/>
      <c r="OS154" s="15"/>
      <c r="OT154" s="15"/>
      <c r="OU154" s="15"/>
      <c r="OV154" s="15"/>
      <c r="OW154" s="15"/>
      <c r="OX154" s="15"/>
      <c r="OY154" s="15"/>
      <c r="OZ154" s="15"/>
      <c r="PA154" s="15"/>
      <c r="PB154" s="15"/>
      <c r="PC154" s="15"/>
      <c r="PD154" s="15"/>
      <c r="PE154" s="15"/>
      <c r="PF154" s="15"/>
      <c r="PG154" s="15"/>
      <c r="PH154" s="15"/>
      <c r="PI154" s="15"/>
      <c r="PJ154" s="15"/>
      <c r="PK154" s="15"/>
      <c r="PL154" s="15"/>
      <c r="PM154" s="15"/>
      <c r="PN154" s="15"/>
      <c r="PO154" s="15"/>
      <c r="PP154" s="15"/>
      <c r="PQ154" s="15"/>
      <c r="PR154" s="15"/>
      <c r="PS154" s="15"/>
      <c r="PT154" s="15"/>
      <c r="PU154" s="15"/>
      <c r="PV154" s="15"/>
      <c r="PW154" s="15"/>
      <c r="PX154" s="15"/>
      <c r="PY154" s="15"/>
      <c r="PZ154" s="15"/>
      <c r="QA154" s="15"/>
      <c r="QB154" s="15"/>
      <c r="QC154" s="15"/>
      <c r="QD154" s="15"/>
      <c r="QE154" s="15"/>
      <c r="QF154" s="15"/>
      <c r="QG154" s="15"/>
      <c r="QH154" s="15"/>
      <c r="QI154" s="15"/>
      <c r="QJ154" s="15"/>
      <c r="QK154" s="15"/>
      <c r="QL154" s="15"/>
      <c r="QM154" s="15"/>
      <c r="QN154" s="15"/>
      <c r="QO154" s="15"/>
      <c r="QP154" s="15"/>
      <c r="QQ154" s="15"/>
      <c r="QR154" s="15"/>
      <c r="QS154" s="15"/>
      <c r="QT154" s="15"/>
      <c r="QU154" s="15"/>
      <c r="QV154" s="15"/>
      <c r="QW154" s="15"/>
      <c r="QX154" s="15"/>
      <c r="QY154" s="15"/>
      <c r="QZ154" s="15"/>
      <c r="RA154" s="15"/>
      <c r="RB154" s="15"/>
      <c r="RC154" s="15"/>
      <c r="RD154" s="15"/>
      <c r="RE154" s="15"/>
      <c r="RF154" s="15"/>
      <c r="RG154" s="15"/>
      <c r="RH154" s="15"/>
      <c r="RI154" s="15"/>
      <c r="RJ154" s="15"/>
      <c r="RK154" s="15"/>
      <c r="RL154" s="15"/>
      <c r="RM154" s="15"/>
      <c r="RN154" s="15"/>
      <c r="RO154" s="15"/>
      <c r="RP154" s="15"/>
      <c r="RQ154" s="15"/>
      <c r="RR154" s="15"/>
      <c r="RS154" s="15"/>
      <c r="RT154" s="15"/>
      <c r="RU154" s="15"/>
      <c r="RV154" s="15"/>
      <c r="RW154" s="15"/>
      <c r="RX154" s="15"/>
      <c r="RY154" s="15"/>
      <c r="RZ154" s="15"/>
      <c r="SA154" s="15"/>
      <c r="SB154" s="15"/>
      <c r="SC154" s="15"/>
      <c r="SD154" s="15"/>
      <c r="SE154" s="15"/>
      <c r="SF154" s="15"/>
      <c r="SG154" s="15"/>
      <c r="SH154" s="15"/>
      <c r="SI154" s="15"/>
      <c r="SJ154" s="15"/>
      <c r="SK154" s="15"/>
      <c r="SL154" s="15"/>
      <c r="SM154" s="15"/>
      <c r="SN154" s="15"/>
      <c r="SO154" s="15"/>
      <c r="SP154" s="15"/>
      <c r="SQ154" s="15"/>
      <c r="SR154" s="15"/>
      <c r="SS154" s="15"/>
      <c r="ST154" s="15"/>
      <c r="SU154" s="15"/>
      <c r="SV154" s="15"/>
      <c r="SW154" s="15"/>
      <c r="SX154" s="15"/>
      <c r="SY154" s="15"/>
      <c r="SZ154" s="15"/>
      <c r="TA154" s="15"/>
      <c r="TB154" s="15"/>
      <c r="TC154" s="15"/>
      <c r="TD154" s="15"/>
      <c r="TE154" s="15"/>
      <c r="TF154" s="15"/>
      <c r="TG154" s="15"/>
      <c r="TH154" s="15"/>
      <c r="TI154" s="15"/>
      <c r="TJ154" s="15"/>
      <c r="TK154" s="15"/>
      <c r="TL154" s="15"/>
      <c r="TM154" s="15"/>
      <c r="TN154" s="15"/>
      <c r="TO154" s="15"/>
      <c r="TP154" s="15"/>
      <c r="TQ154" s="15"/>
      <c r="TR154" s="15"/>
      <c r="TS154" s="15"/>
      <c r="TT154" s="15"/>
      <c r="TU154" s="15"/>
      <c r="TV154" s="15"/>
      <c r="TW154" s="15"/>
      <c r="TX154" s="15"/>
      <c r="TY154" s="15"/>
      <c r="TZ154" s="15"/>
      <c r="UA154" s="15"/>
      <c r="UB154" s="15"/>
      <c r="UC154" s="15"/>
      <c r="UD154" s="15"/>
      <c r="UE154" s="15"/>
      <c r="UF154" s="15"/>
      <c r="UG154" s="15"/>
      <c r="UH154" s="15"/>
      <c r="UI154" s="15"/>
      <c r="UJ154" s="15"/>
      <c r="UK154" s="15"/>
      <c r="UL154" s="15"/>
      <c r="UM154" s="15"/>
      <c r="UN154" s="15"/>
      <c r="UO154" s="15"/>
      <c r="UP154" s="15"/>
      <c r="UQ154" s="15"/>
      <c r="UR154" s="15"/>
      <c r="US154" s="15"/>
      <c r="UT154" s="15"/>
      <c r="UU154" s="15"/>
      <c r="UV154" s="15"/>
      <c r="UW154" s="15"/>
      <c r="UX154" s="15"/>
      <c r="UY154" s="15"/>
      <c r="UZ154" s="15"/>
      <c r="VA154" s="15"/>
      <c r="VB154" s="15"/>
      <c r="VC154" s="15"/>
      <c r="VD154" s="15"/>
      <c r="VE154" s="15"/>
      <c r="VF154" s="15"/>
      <c r="VG154" s="15"/>
      <c r="VH154" s="15"/>
      <c r="VI154" s="15"/>
      <c r="VJ154" s="15"/>
      <c r="VK154" s="15"/>
      <c r="VL154" s="15"/>
      <c r="VM154" s="15"/>
      <c r="VN154" s="15"/>
      <c r="VO154" s="15"/>
      <c r="VP154" s="15"/>
      <c r="VQ154" s="15"/>
      <c r="VR154" s="15"/>
      <c r="VS154" s="15"/>
      <c r="VT154" s="15"/>
      <c r="VU154" s="15"/>
      <c r="VV154" s="15"/>
      <c r="VW154" s="15"/>
      <c r="VX154" s="15"/>
      <c r="VY154" s="15"/>
      <c r="VZ154" s="15"/>
      <c r="WA154" s="15"/>
      <c r="WB154" s="15"/>
      <c r="WC154" s="15"/>
      <c r="WD154" s="15"/>
      <c r="WE154" s="15"/>
      <c r="WF154" s="15"/>
      <c r="WG154" s="15"/>
      <c r="WH154" s="15"/>
      <c r="WI154" s="15"/>
      <c r="WJ154" s="15"/>
      <c r="WK154" s="15"/>
      <c r="WL154" s="15"/>
      <c r="WM154" s="15"/>
      <c r="WN154" s="15"/>
      <c r="WO154" s="15"/>
      <c r="WP154" s="15"/>
      <c r="WQ154" s="15"/>
      <c r="WR154" s="15"/>
      <c r="WS154" s="15"/>
      <c r="WT154" s="15"/>
      <c r="WU154" s="15"/>
      <c r="WV154" s="15"/>
      <c r="WW154" s="15"/>
      <c r="WX154" s="15"/>
      <c r="WY154" s="15"/>
      <c r="WZ154" s="15"/>
      <c r="XA154" s="15"/>
      <c r="XB154" s="15"/>
      <c r="XC154" s="15"/>
      <c r="XD154" s="15"/>
      <c r="XE154" s="15"/>
      <c r="XF154" s="15"/>
      <c r="XG154" s="15"/>
      <c r="XH154" s="15"/>
      <c r="XI154" s="15"/>
      <c r="XJ154" s="15"/>
      <c r="XK154" s="15"/>
      <c r="XL154" s="15"/>
      <c r="XM154" s="15"/>
      <c r="XN154" s="15"/>
      <c r="XO154" s="15"/>
      <c r="XP154" s="15"/>
      <c r="XQ154" s="15"/>
      <c r="XR154" s="15"/>
      <c r="XS154" s="15"/>
      <c r="XT154" s="15"/>
      <c r="XU154" s="15"/>
      <c r="XV154" s="15"/>
      <c r="XW154" s="15"/>
      <c r="XX154" s="15"/>
      <c r="XY154" s="15"/>
      <c r="XZ154" s="15"/>
      <c r="YA154" s="15"/>
      <c r="YB154" s="15"/>
      <c r="YC154" s="15"/>
      <c r="YD154" s="15"/>
      <c r="YE154" s="15"/>
      <c r="YF154" s="15"/>
      <c r="YG154" s="15"/>
      <c r="YH154" s="15"/>
      <c r="YI154" s="15"/>
      <c r="YJ154" s="15"/>
      <c r="YK154" s="15"/>
      <c r="YL154" s="15"/>
      <c r="YM154" s="15"/>
      <c r="YN154" s="15"/>
      <c r="YO154" s="15"/>
      <c r="YP154" s="15"/>
      <c r="YQ154" s="15"/>
      <c r="YR154" s="15"/>
      <c r="YS154" s="15"/>
      <c r="YT154" s="15"/>
      <c r="YU154" s="15"/>
      <c r="YV154" s="15"/>
      <c r="YW154" s="15"/>
      <c r="YX154" s="15"/>
      <c r="YY154" s="15"/>
      <c r="YZ154" s="15"/>
      <c r="ZA154" s="15"/>
      <c r="ZB154" s="15"/>
      <c r="ZC154" s="15"/>
      <c r="ZD154" s="15"/>
      <c r="ZE154" s="15"/>
      <c r="ZF154" s="15"/>
      <c r="ZG154" s="15"/>
      <c r="ZH154" s="15"/>
      <c r="ZI154" s="15"/>
      <c r="ZJ154" s="15"/>
      <c r="ZK154" s="15"/>
      <c r="ZL154" s="15"/>
      <c r="ZM154" s="15"/>
      <c r="ZN154" s="15"/>
      <c r="ZO154" s="15"/>
      <c r="ZP154" s="15"/>
      <c r="ZQ154" s="15"/>
      <c r="ZR154" s="15"/>
      <c r="ZS154" s="15"/>
      <c r="ZT154" s="15"/>
      <c r="ZU154" s="15"/>
      <c r="ZV154" s="15"/>
      <c r="ZW154" s="15"/>
      <c r="ZX154" s="15"/>
      <c r="ZY154" s="15"/>
      <c r="ZZ154" s="15"/>
      <c r="AAA154" s="15"/>
      <c r="AAB154" s="15"/>
      <c r="AAC154" s="15"/>
      <c r="AAD154" s="15"/>
      <c r="AAE154" s="15"/>
      <c r="AAF154" s="15"/>
      <c r="AAG154" s="15"/>
      <c r="AAH154" s="15"/>
      <c r="AAI154" s="15"/>
      <c r="AAJ154" s="15"/>
      <c r="AAK154" s="15"/>
      <c r="AAL154" s="15"/>
      <c r="AAM154" s="15"/>
      <c r="AAN154" s="15"/>
      <c r="AAO154" s="15"/>
      <c r="AAP154" s="15"/>
      <c r="AAQ154" s="15"/>
      <c r="AAR154" s="15"/>
      <c r="AAS154" s="15"/>
      <c r="AAT154" s="15"/>
      <c r="AAU154" s="15"/>
      <c r="AAV154" s="15"/>
      <c r="AAW154" s="15"/>
      <c r="AAX154" s="15"/>
      <c r="AAY154" s="15"/>
      <c r="AAZ154" s="15"/>
      <c r="ABA154" s="15"/>
      <c r="ABB154" s="15"/>
      <c r="ABC154" s="15"/>
      <c r="ABD154" s="15"/>
      <c r="ABE154" s="15"/>
      <c r="ABF154" s="15"/>
      <c r="ABG154" s="15"/>
      <c r="ABH154" s="15"/>
      <c r="ABI154" s="15"/>
      <c r="ABJ154" s="15"/>
      <c r="ABK154" s="15"/>
      <c r="ABL154" s="15"/>
      <c r="ABM154" s="15"/>
      <c r="ABN154" s="15"/>
      <c r="ABO154" s="15"/>
      <c r="ABP154" s="15"/>
      <c r="ABQ154" s="15"/>
      <c r="ABR154" s="15"/>
      <c r="ABS154" s="15"/>
      <c r="ABT154" s="15"/>
      <c r="ABU154" s="15"/>
      <c r="ABV154" s="15"/>
      <c r="ABW154" s="15"/>
      <c r="ABX154" s="15"/>
      <c r="ABY154" s="15"/>
      <c r="ABZ154" s="15"/>
      <c r="ACA154" s="15"/>
      <c r="ACB154" s="15"/>
      <c r="ACC154" s="15"/>
      <c r="ACD154" s="15"/>
      <c r="ACE154" s="15"/>
      <c r="ACF154" s="15"/>
      <c r="ACG154" s="15"/>
      <c r="ACH154" s="15"/>
      <c r="ACI154" s="15"/>
      <c r="ACJ154" s="15"/>
      <c r="ACK154" s="15"/>
      <c r="ACL154" s="15"/>
      <c r="ACM154" s="15"/>
      <c r="ACN154" s="15"/>
      <c r="ACO154" s="15"/>
      <c r="ACP154" s="15"/>
      <c r="ACQ154" s="15"/>
      <c r="ACR154" s="15"/>
      <c r="ACS154" s="15"/>
      <c r="ACT154" s="15"/>
      <c r="ACU154" s="15"/>
      <c r="ACV154" s="15"/>
      <c r="ACW154" s="15"/>
      <c r="ACX154" s="15"/>
      <c r="ACY154" s="15"/>
      <c r="ACZ154" s="15"/>
      <c r="ADA154" s="15"/>
      <c r="ADB154" s="15"/>
      <c r="ADC154" s="15"/>
      <c r="ADD154" s="15"/>
      <c r="ADE154" s="15"/>
      <c r="ADF154" s="15"/>
      <c r="ADG154" s="15"/>
      <c r="ADH154" s="15"/>
      <c r="ADI154" s="15"/>
      <c r="ADJ154" s="15"/>
      <c r="ADK154" s="15"/>
      <c r="ADL154" s="15"/>
      <c r="ADM154" s="15"/>
      <c r="ADN154" s="15"/>
      <c r="ADO154" s="15"/>
      <c r="ADP154" s="15"/>
      <c r="ADQ154" s="15"/>
      <c r="ADR154" s="15"/>
      <c r="ADS154" s="15"/>
      <c r="ADT154" s="15"/>
      <c r="ADU154" s="15"/>
      <c r="ADV154" s="15"/>
      <c r="ADW154" s="15"/>
      <c r="ADX154" s="15"/>
      <c r="ADY154" s="15"/>
      <c r="ADZ154" s="15"/>
      <c r="AEA154" s="15"/>
      <c r="AEB154" s="15"/>
      <c r="AEC154" s="15"/>
      <c r="AED154" s="15"/>
      <c r="AEE154" s="15"/>
      <c r="AEF154" s="15"/>
      <c r="AEG154" s="15"/>
      <c r="AEH154" s="15"/>
      <c r="AEI154" s="15"/>
      <c r="AEJ154" s="15"/>
      <c r="AEK154" s="15"/>
      <c r="AEL154" s="15"/>
      <c r="AEM154" s="15"/>
      <c r="AEN154" s="15"/>
      <c r="AEO154" s="15"/>
      <c r="AEP154" s="15"/>
      <c r="AEQ154" s="15"/>
      <c r="AER154" s="15"/>
      <c r="AES154" s="15"/>
      <c r="AET154" s="15"/>
      <c r="AEU154" s="15"/>
      <c r="AEV154" s="15"/>
      <c r="AEW154" s="15"/>
      <c r="AEX154" s="15"/>
      <c r="AEY154" s="15"/>
      <c r="AEZ154" s="15"/>
      <c r="AFA154" s="15"/>
      <c r="AFB154" s="15"/>
      <c r="AFC154" s="15"/>
      <c r="AFD154" s="15"/>
      <c r="AFE154" s="15"/>
      <c r="AFF154" s="15"/>
      <c r="AFG154" s="15"/>
      <c r="AFH154" s="15"/>
      <c r="AFI154" s="15"/>
      <c r="AFJ154" s="15"/>
      <c r="AFK154" s="15"/>
      <c r="AFL154" s="15"/>
      <c r="AFM154" s="15"/>
      <c r="AFN154" s="15"/>
      <c r="AFO154" s="15"/>
      <c r="AFP154" s="15"/>
      <c r="AFQ154" s="15"/>
      <c r="AFR154" s="15"/>
      <c r="AFS154" s="15"/>
      <c r="AFT154" s="15"/>
      <c r="AFU154" s="15"/>
      <c r="AFV154" s="15"/>
      <c r="AFW154" s="15"/>
      <c r="AFX154" s="15"/>
      <c r="AFY154" s="15"/>
      <c r="AFZ154" s="15"/>
      <c r="AGA154" s="15"/>
      <c r="AGB154" s="15"/>
      <c r="AGC154" s="15"/>
      <c r="AGD154" s="15"/>
      <c r="AGE154" s="15"/>
      <c r="AGF154" s="15"/>
      <c r="AGG154" s="15"/>
      <c r="AGH154" s="15"/>
      <c r="AGI154" s="15"/>
      <c r="AGJ154" s="15"/>
      <c r="AGK154" s="15"/>
      <c r="AGL154" s="15"/>
      <c r="AGM154" s="15"/>
      <c r="AGN154" s="15"/>
      <c r="AGO154" s="15"/>
      <c r="AGP154" s="15"/>
      <c r="AGQ154" s="15"/>
      <c r="AGR154" s="15"/>
      <c r="AGS154" s="15"/>
      <c r="AGT154" s="15"/>
      <c r="AGU154" s="15"/>
      <c r="AGV154" s="15"/>
      <c r="AGW154" s="15"/>
      <c r="AGX154" s="15"/>
      <c r="AGY154" s="15"/>
      <c r="AGZ154" s="15"/>
      <c r="AHA154" s="15"/>
      <c r="AHB154" s="15"/>
      <c r="AHC154" s="15"/>
      <c r="AHD154" s="15"/>
      <c r="AHE154" s="15"/>
      <c r="AHF154" s="15"/>
      <c r="AHG154" s="15"/>
      <c r="AHH154" s="15"/>
      <c r="AHI154" s="15"/>
      <c r="AHJ154" s="15"/>
      <c r="AHK154" s="15"/>
      <c r="AHL154" s="15"/>
      <c r="AHM154" s="15"/>
      <c r="AHN154" s="15"/>
      <c r="AHO154" s="15"/>
      <c r="AHP154" s="15"/>
      <c r="AHQ154" s="15"/>
      <c r="AHR154" s="15"/>
      <c r="AHS154" s="15"/>
      <c r="AHT154" s="15"/>
      <c r="AHU154" s="15"/>
      <c r="AHV154" s="15"/>
      <c r="AHW154" s="15"/>
      <c r="AHX154" s="15"/>
      <c r="AHY154" s="15"/>
      <c r="AHZ154" s="15"/>
      <c r="AIA154" s="15"/>
      <c r="AIB154" s="15"/>
      <c r="AIC154" s="15"/>
      <c r="AID154" s="15"/>
      <c r="AIE154" s="15"/>
      <c r="AIF154" s="15"/>
      <c r="AIG154" s="15"/>
      <c r="AIH154" s="15"/>
      <c r="AII154" s="15"/>
      <c r="AIJ154" s="15"/>
      <c r="AIK154" s="15"/>
      <c r="AIL154" s="15"/>
      <c r="AIM154" s="15"/>
      <c r="AIN154" s="15"/>
      <c r="AIO154" s="15"/>
      <c r="AIP154" s="15"/>
      <c r="AIQ154" s="15"/>
      <c r="AIR154" s="15"/>
      <c r="AIS154" s="15"/>
      <c r="AIT154" s="15"/>
      <c r="AIU154" s="15"/>
      <c r="AIV154" s="15"/>
      <c r="AIW154" s="15"/>
      <c r="AIX154" s="15"/>
      <c r="AIY154" s="15"/>
      <c r="AIZ154" s="15"/>
      <c r="AJA154" s="15"/>
      <c r="AJB154" s="15"/>
      <c r="AJC154" s="15"/>
      <c r="AJD154" s="15"/>
      <c r="AJE154" s="15"/>
      <c r="AJF154" s="15"/>
      <c r="AJG154" s="15"/>
      <c r="AJH154" s="15"/>
      <c r="AJI154" s="15"/>
      <c r="AJJ154" s="15"/>
      <c r="AJK154" s="15"/>
      <c r="AJL154" s="15"/>
      <c r="AJM154" s="15"/>
      <c r="AJN154" s="15"/>
      <c r="AJO154" s="15"/>
      <c r="AJP154" s="15"/>
      <c r="AJQ154" s="15"/>
      <c r="AJR154" s="15"/>
      <c r="AJS154" s="15"/>
      <c r="AJT154" s="15"/>
      <c r="AJU154" s="15"/>
      <c r="AJV154" s="15"/>
      <c r="AJW154" s="15"/>
      <c r="AJX154" s="15"/>
      <c r="AJY154" s="15"/>
      <c r="AJZ154" s="15"/>
      <c r="AKA154" s="15"/>
      <c r="AKB154" s="15"/>
      <c r="AKC154" s="15"/>
      <c r="AKD154" s="15"/>
      <c r="AKE154" s="15"/>
      <c r="AKF154" s="15"/>
      <c r="AKG154" s="15"/>
      <c r="AKH154" s="15"/>
      <c r="AKI154" s="15"/>
      <c r="AKJ154" s="15"/>
      <c r="AKK154" s="15"/>
      <c r="AKL154" s="15"/>
      <c r="AKM154" s="15"/>
      <c r="AKN154" s="15"/>
      <c r="AKO154" s="15"/>
      <c r="AKP154" s="15"/>
      <c r="AKQ154" s="15"/>
      <c r="AKR154" s="15"/>
      <c r="AKS154" s="15"/>
      <c r="AKT154" s="15"/>
      <c r="AKU154" s="15"/>
      <c r="AKV154" s="15"/>
      <c r="AKW154" s="15"/>
      <c r="AKX154" s="15"/>
      <c r="AKY154" s="15"/>
      <c r="AKZ154" s="15"/>
      <c r="ALA154" s="15"/>
      <c r="ALB154" s="15"/>
      <c r="ALC154" s="15"/>
      <c r="ALD154" s="15"/>
      <c r="ALE154" s="15"/>
      <c r="ALF154" s="15"/>
      <c r="ALG154" s="15"/>
      <c r="ALH154" s="15"/>
      <c r="ALI154" s="15"/>
      <c r="ALJ154" s="15"/>
      <c r="ALK154" s="15"/>
      <c r="ALL154" s="15"/>
      <c r="ALM154" s="15"/>
      <c r="ALN154" s="15"/>
      <c r="ALO154" s="15"/>
      <c r="ALP154" s="15"/>
      <c r="ALQ154" s="15"/>
      <c r="ALR154" s="15"/>
      <c r="ALS154" s="15"/>
      <c r="ALT154" s="15"/>
      <c r="ALU154" s="15"/>
      <c r="ALV154" s="15"/>
      <c r="ALW154" s="15"/>
      <c r="ALX154" s="15"/>
      <c r="ALY154" s="15"/>
      <c r="ALZ154" s="15"/>
      <c r="AMA154" s="15"/>
      <c r="AMB154" s="15"/>
      <c r="AMC154" s="15"/>
      <c r="AMD154" s="15"/>
      <c r="AME154" s="15"/>
      <c r="AMF154" s="15"/>
      <c r="AMG154" s="15"/>
      <c r="AMH154" s="15"/>
      <c r="AMI154" s="15"/>
      <c r="AMJ154" s="15"/>
    </row>
    <row r="155" spans="1:1024">
      <c r="A155" s="5">
        <v>115</v>
      </c>
      <c r="B155" s="40" t="s">
        <v>396</v>
      </c>
      <c r="C155" s="37" t="s">
        <v>123</v>
      </c>
      <c r="D155" s="38" t="s">
        <v>15</v>
      </c>
      <c r="E155" s="68" t="s">
        <v>16</v>
      </c>
      <c r="F155" s="39">
        <v>40339</v>
      </c>
      <c r="G155" s="40" t="s">
        <v>397</v>
      </c>
      <c r="H155" s="40"/>
      <c r="I155" s="37" t="s">
        <v>75</v>
      </c>
      <c r="J155" s="37" t="s">
        <v>27</v>
      </c>
      <c r="K155" s="40" t="s">
        <v>390</v>
      </c>
      <c r="L155" s="40" t="s">
        <v>391</v>
      </c>
      <c r="M155" s="41">
        <v>43616</v>
      </c>
      <c r="N155" s="42">
        <v>364</v>
      </c>
      <c r="O155" s="52">
        <v>108</v>
      </c>
      <c r="P155" s="140">
        <v>4</v>
      </c>
      <c r="Q155" s="140">
        <v>17.5</v>
      </c>
      <c r="R155" s="140">
        <v>6.5</v>
      </c>
      <c r="S155" s="140">
        <v>6</v>
      </c>
      <c r="T155" s="140">
        <v>7</v>
      </c>
      <c r="U155" s="140">
        <v>2.5</v>
      </c>
      <c r="V155" s="140">
        <v>7</v>
      </c>
      <c r="W155" s="140">
        <v>0</v>
      </c>
      <c r="X155" s="140">
        <v>4.5</v>
      </c>
      <c r="Y155" s="140">
        <v>8</v>
      </c>
      <c r="Z155" s="146">
        <f t="shared" ref="Z155" si="19">SUM(P155:Y155)</f>
        <v>63</v>
      </c>
      <c r="AA155" s="132">
        <v>1019</v>
      </c>
      <c r="AB155" s="132">
        <v>1022</v>
      </c>
      <c r="AC155" s="178">
        <v>1</v>
      </c>
      <c r="AD155" s="5"/>
      <c r="AE155" s="106"/>
    </row>
    <row r="156" spans="1:1024">
      <c r="A156" s="163" t="s">
        <v>477</v>
      </c>
      <c r="B156" s="163"/>
      <c r="C156" s="163"/>
      <c r="D156" s="56"/>
      <c r="E156" s="57"/>
      <c r="F156" s="56"/>
      <c r="G156" s="56"/>
      <c r="H156" s="56"/>
      <c r="I156" s="56"/>
      <c r="J156" s="56"/>
      <c r="K156" s="12"/>
      <c r="L156" s="12"/>
      <c r="M156" s="12"/>
      <c r="N156" s="12"/>
      <c r="O156" s="58"/>
      <c r="P156" s="142"/>
      <c r="Q156" s="142"/>
      <c r="R156" s="142"/>
      <c r="S156" s="142"/>
      <c r="T156" s="142"/>
      <c r="U156" s="146"/>
      <c r="V156" s="142"/>
      <c r="W156" s="142"/>
      <c r="X156" s="148"/>
      <c r="Y156" s="142"/>
      <c r="Z156" s="132"/>
      <c r="AA156" s="132"/>
      <c r="AB156" s="132"/>
      <c r="AC156" s="178"/>
      <c r="AD156" s="13"/>
      <c r="AE156" s="101"/>
      <c r="AF156" s="55"/>
      <c r="AG156" s="5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5"/>
      <c r="JD156" s="15"/>
      <c r="JE156" s="15"/>
      <c r="JF156" s="15"/>
      <c r="JG156" s="15"/>
      <c r="JH156" s="15"/>
      <c r="JI156" s="15"/>
      <c r="JJ156" s="15"/>
      <c r="JK156" s="15"/>
      <c r="JL156" s="15"/>
      <c r="JM156" s="15"/>
      <c r="JN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  <c r="MZ156" s="15"/>
      <c r="NA156" s="15"/>
      <c r="NB156" s="15"/>
      <c r="NC156" s="15"/>
      <c r="ND156" s="15"/>
      <c r="NE156" s="15"/>
      <c r="NF156" s="15"/>
      <c r="NG156" s="15"/>
      <c r="NH156" s="15"/>
      <c r="NI156" s="15"/>
      <c r="NJ156" s="15"/>
      <c r="NK156" s="15"/>
      <c r="NL156" s="15"/>
      <c r="NM156" s="15"/>
      <c r="NN156" s="15"/>
      <c r="NO156" s="15"/>
      <c r="NP156" s="15"/>
      <c r="NQ156" s="15"/>
      <c r="NR156" s="15"/>
      <c r="NS156" s="15"/>
      <c r="NT156" s="15"/>
      <c r="NU156" s="15"/>
      <c r="NV156" s="15"/>
      <c r="NW156" s="15"/>
      <c r="NX156" s="15"/>
      <c r="NY156" s="15"/>
      <c r="NZ156" s="15"/>
      <c r="OA156" s="15"/>
      <c r="OB156" s="15"/>
      <c r="OC156" s="15"/>
      <c r="OD156" s="15"/>
      <c r="OE156" s="15"/>
      <c r="OF156" s="15"/>
      <c r="OG156" s="15"/>
      <c r="OH156" s="15"/>
      <c r="OI156" s="15"/>
      <c r="OJ156" s="15"/>
      <c r="OK156" s="15"/>
      <c r="OL156" s="15"/>
      <c r="OM156" s="15"/>
      <c r="ON156" s="15"/>
      <c r="OO156" s="15"/>
      <c r="OP156" s="15"/>
      <c r="OQ156" s="15"/>
      <c r="OR156" s="15"/>
      <c r="OS156" s="15"/>
      <c r="OT156" s="15"/>
      <c r="OU156" s="15"/>
      <c r="OV156" s="15"/>
      <c r="OW156" s="15"/>
      <c r="OX156" s="15"/>
      <c r="OY156" s="15"/>
      <c r="OZ156" s="15"/>
      <c r="PA156" s="15"/>
      <c r="PB156" s="15"/>
      <c r="PC156" s="15"/>
      <c r="PD156" s="15"/>
      <c r="PE156" s="15"/>
      <c r="PF156" s="15"/>
      <c r="PG156" s="15"/>
      <c r="PH156" s="15"/>
      <c r="PI156" s="15"/>
      <c r="PJ156" s="15"/>
      <c r="PK156" s="15"/>
      <c r="PL156" s="15"/>
      <c r="PM156" s="15"/>
      <c r="PN156" s="15"/>
      <c r="PO156" s="15"/>
      <c r="PP156" s="15"/>
      <c r="PQ156" s="15"/>
      <c r="PR156" s="15"/>
      <c r="PS156" s="15"/>
      <c r="PT156" s="15"/>
      <c r="PU156" s="15"/>
      <c r="PV156" s="15"/>
      <c r="PW156" s="15"/>
      <c r="PX156" s="15"/>
      <c r="PY156" s="15"/>
      <c r="PZ156" s="15"/>
      <c r="QA156" s="15"/>
      <c r="QB156" s="15"/>
      <c r="QC156" s="15"/>
      <c r="QD156" s="15"/>
      <c r="QE156" s="15"/>
      <c r="QF156" s="15"/>
      <c r="QG156" s="15"/>
      <c r="QH156" s="15"/>
      <c r="QI156" s="15"/>
      <c r="QJ156" s="15"/>
      <c r="QK156" s="15"/>
      <c r="QL156" s="15"/>
      <c r="QM156" s="15"/>
      <c r="QN156" s="15"/>
      <c r="QO156" s="15"/>
      <c r="QP156" s="15"/>
      <c r="QQ156" s="15"/>
      <c r="QR156" s="15"/>
      <c r="QS156" s="15"/>
      <c r="QT156" s="15"/>
      <c r="QU156" s="15"/>
      <c r="QV156" s="15"/>
      <c r="QW156" s="15"/>
      <c r="QX156" s="15"/>
      <c r="QY156" s="15"/>
      <c r="QZ156" s="15"/>
      <c r="RA156" s="15"/>
      <c r="RB156" s="15"/>
      <c r="RC156" s="15"/>
      <c r="RD156" s="15"/>
      <c r="RE156" s="15"/>
      <c r="RF156" s="15"/>
      <c r="RG156" s="15"/>
      <c r="RH156" s="15"/>
      <c r="RI156" s="15"/>
      <c r="RJ156" s="15"/>
      <c r="RK156" s="15"/>
      <c r="RL156" s="15"/>
      <c r="RM156" s="15"/>
      <c r="RN156" s="15"/>
      <c r="RO156" s="15"/>
      <c r="RP156" s="15"/>
      <c r="RQ156" s="15"/>
      <c r="RR156" s="15"/>
      <c r="RS156" s="15"/>
      <c r="RT156" s="15"/>
      <c r="RU156" s="15"/>
      <c r="RV156" s="15"/>
      <c r="RW156" s="15"/>
      <c r="RX156" s="15"/>
      <c r="RY156" s="15"/>
      <c r="RZ156" s="15"/>
      <c r="SA156" s="15"/>
      <c r="SB156" s="15"/>
      <c r="SC156" s="15"/>
      <c r="SD156" s="15"/>
      <c r="SE156" s="15"/>
      <c r="SF156" s="15"/>
      <c r="SG156" s="15"/>
      <c r="SH156" s="15"/>
      <c r="SI156" s="15"/>
      <c r="SJ156" s="15"/>
      <c r="SK156" s="15"/>
      <c r="SL156" s="15"/>
      <c r="SM156" s="15"/>
      <c r="SN156" s="15"/>
      <c r="SO156" s="15"/>
      <c r="SP156" s="15"/>
      <c r="SQ156" s="15"/>
      <c r="SR156" s="15"/>
      <c r="SS156" s="15"/>
      <c r="ST156" s="15"/>
      <c r="SU156" s="15"/>
      <c r="SV156" s="15"/>
      <c r="SW156" s="15"/>
      <c r="SX156" s="15"/>
      <c r="SY156" s="15"/>
      <c r="SZ156" s="15"/>
      <c r="TA156" s="15"/>
      <c r="TB156" s="15"/>
      <c r="TC156" s="15"/>
      <c r="TD156" s="15"/>
      <c r="TE156" s="15"/>
      <c r="TF156" s="15"/>
      <c r="TG156" s="15"/>
      <c r="TH156" s="15"/>
      <c r="TI156" s="15"/>
      <c r="TJ156" s="15"/>
      <c r="TK156" s="15"/>
      <c r="TL156" s="15"/>
      <c r="TM156" s="15"/>
      <c r="TN156" s="15"/>
      <c r="TO156" s="15"/>
      <c r="TP156" s="15"/>
      <c r="TQ156" s="15"/>
      <c r="TR156" s="15"/>
      <c r="TS156" s="15"/>
      <c r="TT156" s="15"/>
      <c r="TU156" s="15"/>
      <c r="TV156" s="15"/>
      <c r="TW156" s="15"/>
      <c r="TX156" s="15"/>
      <c r="TY156" s="15"/>
      <c r="TZ156" s="15"/>
      <c r="UA156" s="15"/>
      <c r="UB156" s="15"/>
      <c r="UC156" s="15"/>
      <c r="UD156" s="15"/>
      <c r="UE156" s="15"/>
      <c r="UF156" s="15"/>
      <c r="UG156" s="15"/>
      <c r="UH156" s="15"/>
      <c r="UI156" s="15"/>
      <c r="UJ156" s="15"/>
      <c r="UK156" s="15"/>
      <c r="UL156" s="15"/>
      <c r="UM156" s="15"/>
      <c r="UN156" s="15"/>
      <c r="UO156" s="15"/>
      <c r="UP156" s="15"/>
      <c r="UQ156" s="15"/>
      <c r="UR156" s="15"/>
      <c r="US156" s="15"/>
      <c r="UT156" s="15"/>
      <c r="UU156" s="15"/>
      <c r="UV156" s="15"/>
      <c r="UW156" s="15"/>
      <c r="UX156" s="15"/>
      <c r="UY156" s="15"/>
      <c r="UZ156" s="15"/>
      <c r="VA156" s="15"/>
      <c r="VB156" s="15"/>
      <c r="VC156" s="15"/>
      <c r="VD156" s="15"/>
      <c r="VE156" s="15"/>
      <c r="VF156" s="15"/>
      <c r="VG156" s="15"/>
      <c r="VH156" s="15"/>
      <c r="VI156" s="15"/>
      <c r="VJ156" s="15"/>
      <c r="VK156" s="15"/>
      <c r="VL156" s="15"/>
      <c r="VM156" s="15"/>
      <c r="VN156" s="15"/>
      <c r="VO156" s="15"/>
      <c r="VP156" s="15"/>
      <c r="VQ156" s="15"/>
      <c r="VR156" s="15"/>
      <c r="VS156" s="15"/>
      <c r="VT156" s="15"/>
      <c r="VU156" s="15"/>
      <c r="VV156" s="15"/>
      <c r="VW156" s="15"/>
      <c r="VX156" s="15"/>
      <c r="VY156" s="15"/>
      <c r="VZ156" s="15"/>
      <c r="WA156" s="15"/>
      <c r="WB156" s="15"/>
      <c r="WC156" s="15"/>
      <c r="WD156" s="15"/>
      <c r="WE156" s="15"/>
      <c r="WF156" s="15"/>
      <c r="WG156" s="15"/>
      <c r="WH156" s="15"/>
      <c r="WI156" s="15"/>
      <c r="WJ156" s="15"/>
      <c r="WK156" s="15"/>
      <c r="WL156" s="15"/>
      <c r="WM156" s="15"/>
      <c r="WN156" s="15"/>
      <c r="WO156" s="15"/>
      <c r="WP156" s="15"/>
      <c r="WQ156" s="15"/>
      <c r="WR156" s="15"/>
      <c r="WS156" s="15"/>
      <c r="WT156" s="15"/>
      <c r="WU156" s="15"/>
      <c r="WV156" s="15"/>
      <c r="WW156" s="15"/>
      <c r="WX156" s="15"/>
      <c r="WY156" s="15"/>
      <c r="WZ156" s="15"/>
      <c r="XA156" s="15"/>
      <c r="XB156" s="15"/>
      <c r="XC156" s="15"/>
      <c r="XD156" s="15"/>
      <c r="XE156" s="15"/>
      <c r="XF156" s="15"/>
      <c r="XG156" s="15"/>
      <c r="XH156" s="15"/>
      <c r="XI156" s="15"/>
      <c r="XJ156" s="15"/>
      <c r="XK156" s="15"/>
      <c r="XL156" s="15"/>
      <c r="XM156" s="15"/>
      <c r="XN156" s="15"/>
      <c r="XO156" s="15"/>
      <c r="XP156" s="15"/>
      <c r="XQ156" s="15"/>
      <c r="XR156" s="15"/>
      <c r="XS156" s="15"/>
      <c r="XT156" s="15"/>
      <c r="XU156" s="15"/>
      <c r="XV156" s="15"/>
      <c r="XW156" s="15"/>
      <c r="XX156" s="15"/>
      <c r="XY156" s="15"/>
      <c r="XZ156" s="15"/>
      <c r="YA156" s="15"/>
      <c r="YB156" s="15"/>
      <c r="YC156" s="15"/>
      <c r="YD156" s="15"/>
      <c r="YE156" s="15"/>
      <c r="YF156" s="15"/>
      <c r="YG156" s="15"/>
      <c r="YH156" s="15"/>
      <c r="YI156" s="15"/>
      <c r="YJ156" s="15"/>
      <c r="YK156" s="15"/>
      <c r="YL156" s="15"/>
      <c r="YM156" s="15"/>
      <c r="YN156" s="15"/>
      <c r="YO156" s="15"/>
      <c r="YP156" s="15"/>
      <c r="YQ156" s="15"/>
      <c r="YR156" s="15"/>
      <c r="YS156" s="15"/>
      <c r="YT156" s="15"/>
      <c r="YU156" s="15"/>
      <c r="YV156" s="15"/>
      <c r="YW156" s="15"/>
      <c r="YX156" s="15"/>
      <c r="YY156" s="15"/>
      <c r="YZ156" s="15"/>
      <c r="ZA156" s="15"/>
      <c r="ZB156" s="15"/>
      <c r="ZC156" s="15"/>
      <c r="ZD156" s="15"/>
      <c r="ZE156" s="15"/>
      <c r="ZF156" s="15"/>
      <c r="ZG156" s="15"/>
      <c r="ZH156" s="15"/>
      <c r="ZI156" s="15"/>
      <c r="ZJ156" s="15"/>
      <c r="ZK156" s="15"/>
      <c r="ZL156" s="15"/>
      <c r="ZM156" s="15"/>
      <c r="ZN156" s="15"/>
      <c r="ZO156" s="15"/>
      <c r="ZP156" s="15"/>
      <c r="ZQ156" s="15"/>
      <c r="ZR156" s="15"/>
      <c r="ZS156" s="15"/>
      <c r="ZT156" s="15"/>
      <c r="ZU156" s="15"/>
      <c r="ZV156" s="15"/>
      <c r="ZW156" s="15"/>
      <c r="ZX156" s="15"/>
      <c r="ZY156" s="15"/>
      <c r="ZZ156" s="15"/>
      <c r="AAA156" s="15"/>
      <c r="AAB156" s="15"/>
      <c r="AAC156" s="15"/>
      <c r="AAD156" s="15"/>
      <c r="AAE156" s="15"/>
      <c r="AAF156" s="15"/>
      <c r="AAG156" s="15"/>
      <c r="AAH156" s="15"/>
      <c r="AAI156" s="15"/>
      <c r="AAJ156" s="15"/>
      <c r="AAK156" s="15"/>
      <c r="AAL156" s="15"/>
      <c r="AAM156" s="15"/>
      <c r="AAN156" s="15"/>
      <c r="AAO156" s="15"/>
      <c r="AAP156" s="15"/>
      <c r="AAQ156" s="15"/>
      <c r="AAR156" s="15"/>
      <c r="AAS156" s="15"/>
      <c r="AAT156" s="15"/>
      <c r="AAU156" s="15"/>
      <c r="AAV156" s="15"/>
      <c r="AAW156" s="15"/>
      <c r="AAX156" s="15"/>
      <c r="AAY156" s="15"/>
      <c r="AAZ156" s="15"/>
      <c r="ABA156" s="15"/>
      <c r="ABB156" s="15"/>
      <c r="ABC156" s="15"/>
      <c r="ABD156" s="15"/>
      <c r="ABE156" s="15"/>
      <c r="ABF156" s="15"/>
      <c r="ABG156" s="15"/>
      <c r="ABH156" s="15"/>
      <c r="ABI156" s="15"/>
      <c r="ABJ156" s="15"/>
      <c r="ABK156" s="15"/>
      <c r="ABL156" s="15"/>
      <c r="ABM156" s="15"/>
      <c r="ABN156" s="15"/>
      <c r="ABO156" s="15"/>
      <c r="ABP156" s="15"/>
      <c r="ABQ156" s="15"/>
      <c r="ABR156" s="15"/>
      <c r="ABS156" s="15"/>
      <c r="ABT156" s="15"/>
      <c r="ABU156" s="15"/>
      <c r="ABV156" s="15"/>
      <c r="ABW156" s="15"/>
      <c r="ABX156" s="15"/>
      <c r="ABY156" s="15"/>
      <c r="ABZ156" s="15"/>
      <c r="ACA156" s="15"/>
      <c r="ACB156" s="15"/>
      <c r="ACC156" s="15"/>
      <c r="ACD156" s="15"/>
      <c r="ACE156" s="15"/>
      <c r="ACF156" s="15"/>
      <c r="ACG156" s="15"/>
      <c r="ACH156" s="15"/>
      <c r="ACI156" s="15"/>
      <c r="ACJ156" s="15"/>
      <c r="ACK156" s="15"/>
      <c r="ACL156" s="15"/>
      <c r="ACM156" s="15"/>
      <c r="ACN156" s="15"/>
      <c r="ACO156" s="15"/>
      <c r="ACP156" s="15"/>
      <c r="ACQ156" s="15"/>
      <c r="ACR156" s="15"/>
      <c r="ACS156" s="15"/>
      <c r="ACT156" s="15"/>
      <c r="ACU156" s="15"/>
      <c r="ACV156" s="15"/>
      <c r="ACW156" s="15"/>
      <c r="ACX156" s="15"/>
      <c r="ACY156" s="15"/>
      <c r="ACZ156" s="15"/>
      <c r="ADA156" s="15"/>
      <c r="ADB156" s="15"/>
      <c r="ADC156" s="15"/>
      <c r="ADD156" s="15"/>
      <c r="ADE156" s="15"/>
      <c r="ADF156" s="15"/>
      <c r="ADG156" s="15"/>
      <c r="ADH156" s="15"/>
      <c r="ADI156" s="15"/>
      <c r="ADJ156" s="15"/>
      <c r="ADK156" s="15"/>
      <c r="ADL156" s="15"/>
      <c r="ADM156" s="15"/>
      <c r="ADN156" s="15"/>
      <c r="ADO156" s="15"/>
      <c r="ADP156" s="15"/>
      <c r="ADQ156" s="15"/>
      <c r="ADR156" s="15"/>
      <c r="ADS156" s="15"/>
      <c r="ADT156" s="15"/>
      <c r="ADU156" s="15"/>
      <c r="ADV156" s="15"/>
      <c r="ADW156" s="15"/>
      <c r="ADX156" s="15"/>
      <c r="ADY156" s="15"/>
      <c r="ADZ156" s="15"/>
      <c r="AEA156" s="15"/>
      <c r="AEB156" s="15"/>
      <c r="AEC156" s="15"/>
      <c r="AED156" s="15"/>
      <c r="AEE156" s="15"/>
      <c r="AEF156" s="15"/>
      <c r="AEG156" s="15"/>
      <c r="AEH156" s="15"/>
      <c r="AEI156" s="15"/>
      <c r="AEJ156" s="15"/>
      <c r="AEK156" s="15"/>
      <c r="AEL156" s="15"/>
      <c r="AEM156" s="15"/>
      <c r="AEN156" s="15"/>
      <c r="AEO156" s="15"/>
      <c r="AEP156" s="15"/>
      <c r="AEQ156" s="15"/>
      <c r="AER156" s="15"/>
      <c r="AES156" s="15"/>
      <c r="AET156" s="15"/>
      <c r="AEU156" s="15"/>
      <c r="AEV156" s="15"/>
      <c r="AEW156" s="15"/>
      <c r="AEX156" s="15"/>
      <c r="AEY156" s="15"/>
      <c r="AEZ156" s="15"/>
      <c r="AFA156" s="15"/>
      <c r="AFB156" s="15"/>
      <c r="AFC156" s="15"/>
      <c r="AFD156" s="15"/>
      <c r="AFE156" s="15"/>
      <c r="AFF156" s="15"/>
      <c r="AFG156" s="15"/>
      <c r="AFH156" s="15"/>
      <c r="AFI156" s="15"/>
      <c r="AFJ156" s="15"/>
      <c r="AFK156" s="15"/>
      <c r="AFL156" s="15"/>
      <c r="AFM156" s="15"/>
      <c r="AFN156" s="15"/>
      <c r="AFO156" s="15"/>
      <c r="AFP156" s="15"/>
      <c r="AFQ156" s="15"/>
      <c r="AFR156" s="15"/>
      <c r="AFS156" s="15"/>
      <c r="AFT156" s="15"/>
      <c r="AFU156" s="15"/>
      <c r="AFV156" s="15"/>
      <c r="AFW156" s="15"/>
      <c r="AFX156" s="15"/>
      <c r="AFY156" s="15"/>
      <c r="AFZ156" s="15"/>
      <c r="AGA156" s="15"/>
      <c r="AGB156" s="15"/>
      <c r="AGC156" s="15"/>
      <c r="AGD156" s="15"/>
      <c r="AGE156" s="15"/>
      <c r="AGF156" s="15"/>
      <c r="AGG156" s="15"/>
      <c r="AGH156" s="15"/>
      <c r="AGI156" s="15"/>
      <c r="AGJ156" s="15"/>
      <c r="AGK156" s="15"/>
      <c r="AGL156" s="15"/>
      <c r="AGM156" s="15"/>
      <c r="AGN156" s="15"/>
      <c r="AGO156" s="15"/>
      <c r="AGP156" s="15"/>
      <c r="AGQ156" s="15"/>
      <c r="AGR156" s="15"/>
      <c r="AGS156" s="15"/>
      <c r="AGT156" s="15"/>
      <c r="AGU156" s="15"/>
      <c r="AGV156" s="15"/>
      <c r="AGW156" s="15"/>
      <c r="AGX156" s="15"/>
      <c r="AGY156" s="15"/>
      <c r="AGZ156" s="15"/>
      <c r="AHA156" s="15"/>
      <c r="AHB156" s="15"/>
      <c r="AHC156" s="15"/>
      <c r="AHD156" s="15"/>
      <c r="AHE156" s="15"/>
      <c r="AHF156" s="15"/>
      <c r="AHG156" s="15"/>
      <c r="AHH156" s="15"/>
      <c r="AHI156" s="15"/>
      <c r="AHJ156" s="15"/>
      <c r="AHK156" s="15"/>
      <c r="AHL156" s="15"/>
      <c r="AHM156" s="15"/>
      <c r="AHN156" s="15"/>
      <c r="AHO156" s="15"/>
      <c r="AHP156" s="15"/>
      <c r="AHQ156" s="15"/>
      <c r="AHR156" s="15"/>
      <c r="AHS156" s="15"/>
      <c r="AHT156" s="15"/>
      <c r="AHU156" s="15"/>
      <c r="AHV156" s="15"/>
      <c r="AHW156" s="15"/>
      <c r="AHX156" s="15"/>
      <c r="AHY156" s="15"/>
      <c r="AHZ156" s="15"/>
      <c r="AIA156" s="15"/>
      <c r="AIB156" s="15"/>
      <c r="AIC156" s="15"/>
      <c r="AID156" s="15"/>
      <c r="AIE156" s="15"/>
      <c r="AIF156" s="15"/>
      <c r="AIG156" s="15"/>
      <c r="AIH156" s="15"/>
      <c r="AII156" s="15"/>
      <c r="AIJ156" s="15"/>
      <c r="AIK156" s="15"/>
      <c r="AIL156" s="15"/>
      <c r="AIM156" s="15"/>
      <c r="AIN156" s="15"/>
      <c r="AIO156" s="15"/>
      <c r="AIP156" s="15"/>
      <c r="AIQ156" s="15"/>
      <c r="AIR156" s="15"/>
      <c r="AIS156" s="15"/>
      <c r="AIT156" s="15"/>
      <c r="AIU156" s="15"/>
      <c r="AIV156" s="15"/>
      <c r="AIW156" s="15"/>
      <c r="AIX156" s="15"/>
      <c r="AIY156" s="15"/>
      <c r="AIZ156" s="15"/>
      <c r="AJA156" s="15"/>
      <c r="AJB156" s="15"/>
      <c r="AJC156" s="15"/>
      <c r="AJD156" s="15"/>
      <c r="AJE156" s="15"/>
      <c r="AJF156" s="15"/>
      <c r="AJG156" s="15"/>
      <c r="AJH156" s="15"/>
      <c r="AJI156" s="15"/>
      <c r="AJJ156" s="15"/>
      <c r="AJK156" s="15"/>
      <c r="AJL156" s="15"/>
      <c r="AJM156" s="15"/>
      <c r="AJN156" s="15"/>
      <c r="AJO156" s="15"/>
      <c r="AJP156" s="15"/>
      <c r="AJQ156" s="15"/>
      <c r="AJR156" s="15"/>
      <c r="AJS156" s="15"/>
      <c r="AJT156" s="15"/>
      <c r="AJU156" s="15"/>
      <c r="AJV156" s="15"/>
      <c r="AJW156" s="15"/>
      <c r="AJX156" s="15"/>
      <c r="AJY156" s="15"/>
      <c r="AJZ156" s="15"/>
      <c r="AKA156" s="15"/>
      <c r="AKB156" s="15"/>
      <c r="AKC156" s="15"/>
      <c r="AKD156" s="15"/>
      <c r="AKE156" s="15"/>
      <c r="AKF156" s="15"/>
      <c r="AKG156" s="15"/>
      <c r="AKH156" s="15"/>
      <c r="AKI156" s="15"/>
      <c r="AKJ156" s="15"/>
      <c r="AKK156" s="15"/>
      <c r="AKL156" s="15"/>
      <c r="AKM156" s="15"/>
      <c r="AKN156" s="15"/>
      <c r="AKO156" s="15"/>
      <c r="AKP156" s="15"/>
      <c r="AKQ156" s="15"/>
      <c r="AKR156" s="15"/>
      <c r="AKS156" s="15"/>
      <c r="AKT156" s="15"/>
      <c r="AKU156" s="15"/>
      <c r="AKV156" s="15"/>
      <c r="AKW156" s="15"/>
      <c r="AKX156" s="15"/>
      <c r="AKY156" s="15"/>
      <c r="AKZ156" s="15"/>
      <c r="ALA156" s="15"/>
      <c r="ALB156" s="15"/>
      <c r="ALC156" s="15"/>
      <c r="ALD156" s="15"/>
      <c r="ALE156" s="15"/>
      <c r="ALF156" s="15"/>
      <c r="ALG156" s="15"/>
      <c r="ALH156" s="15"/>
      <c r="ALI156" s="15"/>
      <c r="ALJ156" s="15"/>
      <c r="ALK156" s="15"/>
      <c r="ALL156" s="15"/>
      <c r="ALM156" s="15"/>
      <c r="ALN156" s="15"/>
      <c r="ALO156" s="15"/>
      <c r="ALP156" s="15"/>
      <c r="ALQ156" s="15"/>
      <c r="ALR156" s="15"/>
      <c r="ALS156" s="15"/>
      <c r="ALT156" s="15"/>
      <c r="ALU156" s="15"/>
      <c r="ALV156" s="15"/>
      <c r="ALW156" s="15"/>
      <c r="ALX156" s="15"/>
      <c r="ALY156" s="15"/>
      <c r="ALZ156" s="15"/>
      <c r="AMA156" s="15"/>
      <c r="AMB156" s="15"/>
      <c r="AMC156" s="15"/>
      <c r="AMD156" s="15"/>
      <c r="AME156" s="15"/>
      <c r="AMF156" s="15"/>
      <c r="AMG156" s="15"/>
      <c r="AMH156" s="15"/>
      <c r="AMI156" s="15"/>
      <c r="AMJ156" s="15"/>
    </row>
    <row r="157" spans="1:1024">
      <c r="A157" s="5">
        <v>118</v>
      </c>
      <c r="B157" s="40" t="s">
        <v>95</v>
      </c>
      <c r="C157" s="37" t="s">
        <v>27</v>
      </c>
      <c r="D157" s="38" t="s">
        <v>38</v>
      </c>
      <c r="E157" s="68" t="s">
        <v>16</v>
      </c>
      <c r="F157" s="39">
        <v>43286</v>
      </c>
      <c r="G157" s="40" t="s">
        <v>96</v>
      </c>
      <c r="H157" s="40" t="s">
        <v>97</v>
      </c>
      <c r="I157" s="37" t="s">
        <v>27</v>
      </c>
      <c r="J157" s="37" t="s">
        <v>27</v>
      </c>
      <c r="K157" s="40" t="s">
        <v>89</v>
      </c>
      <c r="L157" s="40" t="s">
        <v>98</v>
      </c>
      <c r="M157" s="41">
        <v>43597</v>
      </c>
      <c r="N157" s="42">
        <v>311</v>
      </c>
      <c r="O157" s="52">
        <v>8</v>
      </c>
      <c r="P157" s="140">
        <v>4</v>
      </c>
      <c r="Q157" s="140">
        <v>17</v>
      </c>
      <c r="R157" s="140">
        <v>7.5</v>
      </c>
      <c r="S157" s="140">
        <v>4.5</v>
      </c>
      <c r="T157" s="140">
        <v>7</v>
      </c>
      <c r="U157" s="140">
        <v>3</v>
      </c>
      <c r="V157" s="140">
        <v>13</v>
      </c>
      <c r="W157" s="140">
        <v>4.5</v>
      </c>
      <c r="X157" s="140">
        <v>4</v>
      </c>
      <c r="Y157" s="141">
        <v>7.5</v>
      </c>
      <c r="Z157" s="146">
        <f t="shared" si="14"/>
        <v>72</v>
      </c>
      <c r="AA157" s="132">
        <v>1148</v>
      </c>
      <c r="AB157" s="132">
        <v>1347</v>
      </c>
      <c r="AC157" s="178">
        <v>1</v>
      </c>
      <c r="AD157" s="5"/>
    </row>
    <row r="158" spans="1:1024">
      <c r="A158" s="5">
        <v>119</v>
      </c>
      <c r="B158" s="40" t="s">
        <v>206</v>
      </c>
      <c r="C158" s="37" t="s">
        <v>75</v>
      </c>
      <c r="D158" s="38" t="s">
        <v>38</v>
      </c>
      <c r="E158" s="68" t="s">
        <v>28</v>
      </c>
      <c r="F158" s="39">
        <v>43267</v>
      </c>
      <c r="G158" s="40" t="s">
        <v>207</v>
      </c>
      <c r="H158" s="40" t="s">
        <v>208</v>
      </c>
      <c r="I158" s="37" t="s">
        <v>23</v>
      </c>
      <c r="J158" s="37" t="s">
        <v>75</v>
      </c>
      <c r="K158" s="40" t="s">
        <v>209</v>
      </c>
      <c r="L158" s="40" t="s">
        <v>210</v>
      </c>
      <c r="M158" s="41">
        <v>43626</v>
      </c>
      <c r="N158" s="42">
        <f t="shared" si="15"/>
        <v>359</v>
      </c>
      <c r="O158" s="52">
        <v>12</v>
      </c>
      <c r="P158" s="140">
        <v>4</v>
      </c>
      <c r="Q158" s="140">
        <v>14</v>
      </c>
      <c r="R158" s="140">
        <v>7</v>
      </c>
      <c r="S158" s="140">
        <v>4.5</v>
      </c>
      <c r="T158" s="140">
        <v>6</v>
      </c>
      <c r="U158" s="140">
        <v>2</v>
      </c>
      <c r="V158" s="140">
        <v>12</v>
      </c>
      <c r="W158" s="140">
        <v>3.5</v>
      </c>
      <c r="X158" s="140">
        <v>4.5</v>
      </c>
      <c r="Y158" s="141">
        <v>7.5</v>
      </c>
      <c r="Z158" s="146">
        <f t="shared" si="14"/>
        <v>65</v>
      </c>
      <c r="AA158" s="145">
        <v>1322</v>
      </c>
      <c r="AB158" s="145">
        <v>1344</v>
      </c>
      <c r="AC158" s="179">
        <v>1</v>
      </c>
      <c r="AD158" s="5"/>
    </row>
    <row r="159" spans="1:1024">
      <c r="A159" s="5">
        <v>120</v>
      </c>
      <c r="B159" s="40" t="s">
        <v>257</v>
      </c>
      <c r="C159" s="37" t="s">
        <v>75</v>
      </c>
      <c r="D159" s="38" t="s">
        <v>38</v>
      </c>
      <c r="E159" s="68" t="s">
        <v>28</v>
      </c>
      <c r="F159" s="39">
        <v>43288</v>
      </c>
      <c r="G159" s="40" t="s">
        <v>258</v>
      </c>
      <c r="H159" s="40" t="s">
        <v>259</v>
      </c>
      <c r="I159" s="37" t="s">
        <v>75</v>
      </c>
      <c r="J159" s="37"/>
      <c r="K159" s="40" t="s">
        <v>260</v>
      </c>
      <c r="L159" s="40" t="s">
        <v>445</v>
      </c>
      <c r="M159" s="41">
        <v>43633</v>
      </c>
      <c r="N159" s="42">
        <v>345</v>
      </c>
      <c r="O159" s="52">
        <v>8</v>
      </c>
      <c r="P159" s="140">
        <v>4</v>
      </c>
      <c r="Q159" s="140">
        <v>16</v>
      </c>
      <c r="R159" s="140">
        <v>7.5</v>
      </c>
      <c r="S159" s="140">
        <v>4.5</v>
      </c>
      <c r="T159" s="140">
        <v>7.5</v>
      </c>
      <c r="U159" s="140">
        <v>3</v>
      </c>
      <c r="V159" s="140">
        <v>14</v>
      </c>
      <c r="W159" s="140">
        <v>4</v>
      </c>
      <c r="X159" s="140">
        <v>4.5</v>
      </c>
      <c r="Y159" s="141">
        <v>6.5</v>
      </c>
      <c r="Z159" s="146">
        <f t="shared" ref="Z159" si="20">SUM(P159:Y159)</f>
        <v>71.5</v>
      </c>
      <c r="AA159" s="145">
        <v>1073</v>
      </c>
      <c r="AB159" s="145">
        <v>1135</v>
      </c>
      <c r="AC159" s="179">
        <v>1</v>
      </c>
      <c r="AD159" s="5"/>
    </row>
    <row r="160" spans="1:1024">
      <c r="A160" s="163" t="s">
        <v>478</v>
      </c>
      <c r="B160" s="163"/>
      <c r="C160" s="163"/>
      <c r="D160" s="56"/>
      <c r="E160" s="57"/>
      <c r="F160" s="56"/>
      <c r="G160" s="56"/>
      <c r="H160" s="56"/>
      <c r="I160" s="56"/>
      <c r="J160" s="56"/>
      <c r="K160" s="12"/>
      <c r="L160" s="12"/>
      <c r="M160" s="12"/>
      <c r="N160" s="12"/>
      <c r="O160" s="58"/>
      <c r="P160" s="142"/>
      <c r="Q160" s="142"/>
      <c r="R160" s="142"/>
      <c r="S160" s="142"/>
      <c r="T160" s="142"/>
      <c r="U160" s="146"/>
      <c r="V160" s="142"/>
      <c r="W160" s="142"/>
      <c r="X160" s="148"/>
      <c r="Y160" s="142"/>
      <c r="Z160" s="132"/>
      <c r="AA160" s="132"/>
      <c r="AB160" s="132"/>
      <c r="AC160" s="178"/>
      <c r="AD160" s="13"/>
      <c r="AE160" s="101"/>
      <c r="AF160" s="55"/>
      <c r="AG160" s="5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  <c r="JB160" s="15"/>
      <c r="JC160" s="15"/>
      <c r="JD160" s="15"/>
      <c r="JE160" s="15"/>
      <c r="JF160" s="15"/>
      <c r="JG160" s="15"/>
      <c r="JH160" s="15"/>
      <c r="JI160" s="15"/>
      <c r="JJ160" s="15"/>
      <c r="JK160" s="15"/>
      <c r="JL160" s="15"/>
      <c r="JM160" s="15"/>
      <c r="JN160" s="15"/>
      <c r="JO160" s="15"/>
      <c r="JP160" s="15"/>
      <c r="JQ160" s="15"/>
      <c r="JR160" s="15"/>
      <c r="JS160" s="15"/>
      <c r="JT160" s="15"/>
      <c r="JU160" s="15"/>
      <c r="JV160" s="15"/>
      <c r="JW160" s="15"/>
      <c r="JX160" s="15"/>
      <c r="JY160" s="15"/>
      <c r="JZ160" s="15"/>
      <c r="KA160" s="15"/>
      <c r="KB160" s="15"/>
      <c r="KC160" s="15"/>
      <c r="KD160" s="15"/>
      <c r="KE160" s="15"/>
      <c r="KF160" s="15"/>
      <c r="KG160" s="15"/>
      <c r="KH160" s="15"/>
      <c r="KI160" s="15"/>
      <c r="KJ160" s="15"/>
      <c r="KK160" s="15"/>
      <c r="KL160" s="15"/>
      <c r="KM160" s="15"/>
      <c r="KN160" s="15"/>
      <c r="KO160" s="15"/>
      <c r="KP160" s="15"/>
      <c r="KQ160" s="15"/>
      <c r="KR160" s="15"/>
      <c r="KS160" s="15"/>
      <c r="KT160" s="15"/>
      <c r="KU160" s="15"/>
      <c r="KV160" s="15"/>
      <c r="KW160" s="15"/>
      <c r="KX160" s="15"/>
      <c r="KY160" s="15"/>
      <c r="KZ160" s="15"/>
      <c r="LA160" s="15"/>
      <c r="LB160" s="15"/>
      <c r="LC160" s="15"/>
      <c r="LD160" s="15"/>
      <c r="LE160" s="15"/>
      <c r="LF160" s="15"/>
      <c r="LG160" s="15"/>
      <c r="LH160" s="15"/>
      <c r="LI160" s="15"/>
      <c r="LJ160" s="15"/>
      <c r="LK160" s="15"/>
      <c r="LL160" s="15"/>
      <c r="LM160" s="15"/>
      <c r="LN160" s="15"/>
      <c r="LO160" s="15"/>
      <c r="LP160" s="15"/>
      <c r="LQ160" s="15"/>
      <c r="LR160" s="15"/>
      <c r="LS160" s="15"/>
      <c r="LT160" s="15"/>
      <c r="LU160" s="15"/>
      <c r="LV160" s="15"/>
      <c r="LW160" s="15"/>
      <c r="LX160" s="15"/>
      <c r="LY160" s="15"/>
      <c r="LZ160" s="15"/>
      <c r="MA160" s="15"/>
      <c r="MB160" s="15"/>
      <c r="MC160" s="15"/>
      <c r="MD160" s="15"/>
      <c r="ME160" s="15"/>
      <c r="MF160" s="15"/>
      <c r="MG160" s="15"/>
      <c r="MH160" s="15"/>
      <c r="MI160" s="15"/>
      <c r="MJ160" s="15"/>
      <c r="MK160" s="15"/>
      <c r="ML160" s="15"/>
      <c r="MM160" s="15"/>
      <c r="MN160" s="15"/>
      <c r="MO160" s="15"/>
      <c r="MP160" s="15"/>
      <c r="MQ160" s="15"/>
      <c r="MR160" s="15"/>
      <c r="MS160" s="15"/>
      <c r="MT160" s="15"/>
      <c r="MU160" s="15"/>
      <c r="MV160" s="15"/>
      <c r="MW160" s="15"/>
      <c r="MX160" s="15"/>
      <c r="MY160" s="15"/>
      <c r="MZ160" s="15"/>
      <c r="NA160" s="15"/>
      <c r="NB160" s="15"/>
      <c r="NC160" s="15"/>
      <c r="ND160" s="15"/>
      <c r="NE160" s="15"/>
      <c r="NF160" s="15"/>
      <c r="NG160" s="15"/>
      <c r="NH160" s="15"/>
      <c r="NI160" s="15"/>
      <c r="NJ160" s="15"/>
      <c r="NK160" s="15"/>
      <c r="NL160" s="15"/>
      <c r="NM160" s="15"/>
      <c r="NN160" s="15"/>
      <c r="NO160" s="15"/>
      <c r="NP160" s="15"/>
      <c r="NQ160" s="15"/>
      <c r="NR160" s="15"/>
      <c r="NS160" s="15"/>
      <c r="NT160" s="15"/>
      <c r="NU160" s="15"/>
      <c r="NV160" s="15"/>
      <c r="NW160" s="15"/>
      <c r="NX160" s="15"/>
      <c r="NY160" s="15"/>
      <c r="NZ160" s="15"/>
      <c r="OA160" s="15"/>
      <c r="OB160" s="15"/>
      <c r="OC160" s="15"/>
      <c r="OD160" s="15"/>
      <c r="OE160" s="15"/>
      <c r="OF160" s="15"/>
      <c r="OG160" s="15"/>
      <c r="OH160" s="15"/>
      <c r="OI160" s="15"/>
      <c r="OJ160" s="15"/>
      <c r="OK160" s="15"/>
      <c r="OL160" s="15"/>
      <c r="OM160" s="15"/>
      <c r="ON160" s="15"/>
      <c r="OO160" s="15"/>
      <c r="OP160" s="15"/>
      <c r="OQ160" s="15"/>
      <c r="OR160" s="15"/>
      <c r="OS160" s="15"/>
      <c r="OT160" s="15"/>
      <c r="OU160" s="15"/>
      <c r="OV160" s="15"/>
      <c r="OW160" s="15"/>
      <c r="OX160" s="15"/>
      <c r="OY160" s="15"/>
      <c r="OZ160" s="15"/>
      <c r="PA160" s="15"/>
      <c r="PB160" s="15"/>
      <c r="PC160" s="15"/>
      <c r="PD160" s="15"/>
      <c r="PE160" s="15"/>
      <c r="PF160" s="15"/>
      <c r="PG160" s="15"/>
      <c r="PH160" s="15"/>
      <c r="PI160" s="15"/>
      <c r="PJ160" s="15"/>
      <c r="PK160" s="15"/>
      <c r="PL160" s="15"/>
      <c r="PM160" s="15"/>
      <c r="PN160" s="15"/>
      <c r="PO160" s="15"/>
      <c r="PP160" s="15"/>
      <c r="PQ160" s="15"/>
      <c r="PR160" s="15"/>
      <c r="PS160" s="15"/>
      <c r="PT160" s="15"/>
      <c r="PU160" s="15"/>
      <c r="PV160" s="15"/>
      <c r="PW160" s="15"/>
      <c r="PX160" s="15"/>
      <c r="PY160" s="15"/>
      <c r="PZ160" s="15"/>
      <c r="QA160" s="15"/>
      <c r="QB160" s="15"/>
      <c r="QC160" s="15"/>
      <c r="QD160" s="15"/>
      <c r="QE160" s="15"/>
      <c r="QF160" s="15"/>
      <c r="QG160" s="15"/>
      <c r="QH160" s="15"/>
      <c r="QI160" s="15"/>
      <c r="QJ160" s="15"/>
      <c r="QK160" s="15"/>
      <c r="QL160" s="15"/>
      <c r="QM160" s="15"/>
      <c r="QN160" s="15"/>
      <c r="QO160" s="15"/>
      <c r="QP160" s="15"/>
      <c r="QQ160" s="15"/>
      <c r="QR160" s="15"/>
      <c r="QS160" s="15"/>
      <c r="QT160" s="15"/>
      <c r="QU160" s="15"/>
      <c r="QV160" s="15"/>
      <c r="QW160" s="15"/>
      <c r="QX160" s="15"/>
      <c r="QY160" s="15"/>
      <c r="QZ160" s="15"/>
      <c r="RA160" s="15"/>
      <c r="RB160" s="15"/>
      <c r="RC160" s="15"/>
      <c r="RD160" s="15"/>
      <c r="RE160" s="15"/>
      <c r="RF160" s="15"/>
      <c r="RG160" s="15"/>
      <c r="RH160" s="15"/>
      <c r="RI160" s="15"/>
      <c r="RJ160" s="15"/>
      <c r="RK160" s="15"/>
      <c r="RL160" s="15"/>
      <c r="RM160" s="15"/>
      <c r="RN160" s="15"/>
      <c r="RO160" s="15"/>
      <c r="RP160" s="15"/>
      <c r="RQ160" s="15"/>
      <c r="RR160" s="15"/>
      <c r="RS160" s="15"/>
      <c r="RT160" s="15"/>
      <c r="RU160" s="15"/>
      <c r="RV160" s="15"/>
      <c r="RW160" s="15"/>
      <c r="RX160" s="15"/>
      <c r="RY160" s="15"/>
      <c r="RZ160" s="15"/>
      <c r="SA160" s="15"/>
      <c r="SB160" s="15"/>
      <c r="SC160" s="15"/>
      <c r="SD160" s="15"/>
      <c r="SE160" s="15"/>
      <c r="SF160" s="15"/>
      <c r="SG160" s="15"/>
      <c r="SH160" s="15"/>
      <c r="SI160" s="15"/>
      <c r="SJ160" s="15"/>
      <c r="SK160" s="15"/>
      <c r="SL160" s="15"/>
      <c r="SM160" s="15"/>
      <c r="SN160" s="15"/>
      <c r="SO160" s="15"/>
      <c r="SP160" s="15"/>
      <c r="SQ160" s="15"/>
      <c r="SR160" s="15"/>
      <c r="SS160" s="15"/>
      <c r="ST160" s="15"/>
      <c r="SU160" s="15"/>
      <c r="SV160" s="15"/>
      <c r="SW160" s="15"/>
      <c r="SX160" s="15"/>
      <c r="SY160" s="15"/>
      <c r="SZ160" s="15"/>
      <c r="TA160" s="15"/>
      <c r="TB160" s="15"/>
      <c r="TC160" s="15"/>
      <c r="TD160" s="15"/>
      <c r="TE160" s="15"/>
      <c r="TF160" s="15"/>
      <c r="TG160" s="15"/>
      <c r="TH160" s="15"/>
      <c r="TI160" s="15"/>
      <c r="TJ160" s="15"/>
      <c r="TK160" s="15"/>
      <c r="TL160" s="15"/>
      <c r="TM160" s="15"/>
      <c r="TN160" s="15"/>
      <c r="TO160" s="15"/>
      <c r="TP160" s="15"/>
      <c r="TQ160" s="15"/>
      <c r="TR160" s="15"/>
      <c r="TS160" s="15"/>
      <c r="TT160" s="15"/>
      <c r="TU160" s="15"/>
      <c r="TV160" s="15"/>
      <c r="TW160" s="15"/>
      <c r="TX160" s="15"/>
      <c r="TY160" s="15"/>
      <c r="TZ160" s="15"/>
      <c r="UA160" s="15"/>
      <c r="UB160" s="15"/>
      <c r="UC160" s="15"/>
      <c r="UD160" s="15"/>
      <c r="UE160" s="15"/>
      <c r="UF160" s="15"/>
      <c r="UG160" s="15"/>
      <c r="UH160" s="15"/>
      <c r="UI160" s="15"/>
      <c r="UJ160" s="15"/>
      <c r="UK160" s="15"/>
      <c r="UL160" s="15"/>
      <c r="UM160" s="15"/>
      <c r="UN160" s="15"/>
      <c r="UO160" s="15"/>
      <c r="UP160" s="15"/>
      <c r="UQ160" s="15"/>
      <c r="UR160" s="15"/>
      <c r="US160" s="15"/>
      <c r="UT160" s="15"/>
      <c r="UU160" s="15"/>
      <c r="UV160" s="15"/>
      <c r="UW160" s="15"/>
      <c r="UX160" s="15"/>
      <c r="UY160" s="15"/>
      <c r="UZ160" s="15"/>
      <c r="VA160" s="15"/>
      <c r="VB160" s="15"/>
      <c r="VC160" s="15"/>
      <c r="VD160" s="15"/>
      <c r="VE160" s="15"/>
      <c r="VF160" s="15"/>
      <c r="VG160" s="15"/>
      <c r="VH160" s="15"/>
      <c r="VI160" s="15"/>
      <c r="VJ160" s="15"/>
      <c r="VK160" s="15"/>
      <c r="VL160" s="15"/>
      <c r="VM160" s="15"/>
      <c r="VN160" s="15"/>
      <c r="VO160" s="15"/>
      <c r="VP160" s="15"/>
      <c r="VQ160" s="15"/>
      <c r="VR160" s="15"/>
      <c r="VS160" s="15"/>
      <c r="VT160" s="15"/>
      <c r="VU160" s="15"/>
      <c r="VV160" s="15"/>
      <c r="VW160" s="15"/>
      <c r="VX160" s="15"/>
      <c r="VY160" s="15"/>
      <c r="VZ160" s="15"/>
      <c r="WA160" s="15"/>
      <c r="WB160" s="15"/>
      <c r="WC160" s="15"/>
      <c r="WD160" s="15"/>
      <c r="WE160" s="15"/>
      <c r="WF160" s="15"/>
      <c r="WG160" s="15"/>
      <c r="WH160" s="15"/>
      <c r="WI160" s="15"/>
      <c r="WJ160" s="15"/>
      <c r="WK160" s="15"/>
      <c r="WL160" s="15"/>
      <c r="WM160" s="15"/>
      <c r="WN160" s="15"/>
      <c r="WO160" s="15"/>
      <c r="WP160" s="15"/>
      <c r="WQ160" s="15"/>
      <c r="WR160" s="15"/>
      <c r="WS160" s="15"/>
      <c r="WT160" s="15"/>
      <c r="WU160" s="15"/>
      <c r="WV160" s="15"/>
      <c r="WW160" s="15"/>
      <c r="WX160" s="15"/>
      <c r="WY160" s="15"/>
      <c r="WZ160" s="15"/>
      <c r="XA160" s="15"/>
      <c r="XB160" s="15"/>
      <c r="XC160" s="15"/>
      <c r="XD160" s="15"/>
      <c r="XE160" s="15"/>
      <c r="XF160" s="15"/>
      <c r="XG160" s="15"/>
      <c r="XH160" s="15"/>
      <c r="XI160" s="15"/>
      <c r="XJ160" s="15"/>
      <c r="XK160" s="15"/>
      <c r="XL160" s="15"/>
      <c r="XM160" s="15"/>
      <c r="XN160" s="15"/>
      <c r="XO160" s="15"/>
      <c r="XP160" s="15"/>
      <c r="XQ160" s="15"/>
      <c r="XR160" s="15"/>
      <c r="XS160" s="15"/>
      <c r="XT160" s="15"/>
      <c r="XU160" s="15"/>
      <c r="XV160" s="15"/>
      <c r="XW160" s="15"/>
      <c r="XX160" s="15"/>
      <c r="XY160" s="15"/>
      <c r="XZ160" s="15"/>
      <c r="YA160" s="15"/>
      <c r="YB160" s="15"/>
      <c r="YC160" s="15"/>
      <c r="YD160" s="15"/>
      <c r="YE160" s="15"/>
      <c r="YF160" s="15"/>
      <c r="YG160" s="15"/>
      <c r="YH160" s="15"/>
      <c r="YI160" s="15"/>
      <c r="YJ160" s="15"/>
      <c r="YK160" s="15"/>
      <c r="YL160" s="15"/>
      <c r="YM160" s="15"/>
      <c r="YN160" s="15"/>
      <c r="YO160" s="15"/>
      <c r="YP160" s="15"/>
      <c r="YQ160" s="15"/>
      <c r="YR160" s="15"/>
      <c r="YS160" s="15"/>
      <c r="YT160" s="15"/>
      <c r="YU160" s="15"/>
      <c r="YV160" s="15"/>
      <c r="YW160" s="15"/>
      <c r="YX160" s="15"/>
      <c r="YY160" s="15"/>
      <c r="YZ160" s="15"/>
      <c r="ZA160" s="15"/>
      <c r="ZB160" s="15"/>
      <c r="ZC160" s="15"/>
      <c r="ZD160" s="15"/>
      <c r="ZE160" s="15"/>
      <c r="ZF160" s="15"/>
      <c r="ZG160" s="15"/>
      <c r="ZH160" s="15"/>
      <c r="ZI160" s="15"/>
      <c r="ZJ160" s="15"/>
      <c r="ZK160" s="15"/>
      <c r="ZL160" s="15"/>
      <c r="ZM160" s="15"/>
      <c r="ZN160" s="15"/>
      <c r="ZO160" s="15"/>
      <c r="ZP160" s="15"/>
      <c r="ZQ160" s="15"/>
      <c r="ZR160" s="15"/>
      <c r="ZS160" s="15"/>
      <c r="ZT160" s="15"/>
      <c r="ZU160" s="15"/>
      <c r="ZV160" s="15"/>
      <c r="ZW160" s="15"/>
      <c r="ZX160" s="15"/>
      <c r="ZY160" s="15"/>
      <c r="ZZ160" s="15"/>
      <c r="AAA160" s="15"/>
      <c r="AAB160" s="15"/>
      <c r="AAC160" s="15"/>
      <c r="AAD160" s="15"/>
      <c r="AAE160" s="15"/>
      <c r="AAF160" s="15"/>
      <c r="AAG160" s="15"/>
      <c r="AAH160" s="15"/>
      <c r="AAI160" s="15"/>
      <c r="AAJ160" s="15"/>
      <c r="AAK160" s="15"/>
      <c r="AAL160" s="15"/>
      <c r="AAM160" s="15"/>
      <c r="AAN160" s="15"/>
      <c r="AAO160" s="15"/>
      <c r="AAP160" s="15"/>
      <c r="AAQ160" s="15"/>
      <c r="AAR160" s="15"/>
      <c r="AAS160" s="15"/>
      <c r="AAT160" s="15"/>
      <c r="AAU160" s="15"/>
      <c r="AAV160" s="15"/>
      <c r="AAW160" s="15"/>
      <c r="AAX160" s="15"/>
      <c r="AAY160" s="15"/>
      <c r="AAZ160" s="15"/>
      <c r="ABA160" s="15"/>
      <c r="ABB160" s="15"/>
      <c r="ABC160" s="15"/>
      <c r="ABD160" s="15"/>
      <c r="ABE160" s="15"/>
      <c r="ABF160" s="15"/>
      <c r="ABG160" s="15"/>
      <c r="ABH160" s="15"/>
      <c r="ABI160" s="15"/>
      <c r="ABJ160" s="15"/>
      <c r="ABK160" s="15"/>
      <c r="ABL160" s="15"/>
      <c r="ABM160" s="15"/>
      <c r="ABN160" s="15"/>
      <c r="ABO160" s="15"/>
      <c r="ABP160" s="15"/>
      <c r="ABQ160" s="15"/>
      <c r="ABR160" s="15"/>
      <c r="ABS160" s="15"/>
      <c r="ABT160" s="15"/>
      <c r="ABU160" s="15"/>
      <c r="ABV160" s="15"/>
      <c r="ABW160" s="15"/>
      <c r="ABX160" s="15"/>
      <c r="ABY160" s="15"/>
      <c r="ABZ160" s="15"/>
      <c r="ACA160" s="15"/>
      <c r="ACB160" s="15"/>
      <c r="ACC160" s="15"/>
      <c r="ACD160" s="15"/>
      <c r="ACE160" s="15"/>
      <c r="ACF160" s="15"/>
      <c r="ACG160" s="15"/>
      <c r="ACH160" s="15"/>
      <c r="ACI160" s="15"/>
      <c r="ACJ160" s="15"/>
      <c r="ACK160" s="15"/>
      <c r="ACL160" s="15"/>
      <c r="ACM160" s="15"/>
      <c r="ACN160" s="15"/>
      <c r="ACO160" s="15"/>
      <c r="ACP160" s="15"/>
      <c r="ACQ160" s="15"/>
      <c r="ACR160" s="15"/>
      <c r="ACS160" s="15"/>
      <c r="ACT160" s="15"/>
      <c r="ACU160" s="15"/>
      <c r="ACV160" s="15"/>
      <c r="ACW160" s="15"/>
      <c r="ACX160" s="15"/>
      <c r="ACY160" s="15"/>
      <c r="ACZ160" s="15"/>
      <c r="ADA160" s="15"/>
      <c r="ADB160" s="15"/>
      <c r="ADC160" s="15"/>
      <c r="ADD160" s="15"/>
      <c r="ADE160" s="15"/>
      <c r="ADF160" s="15"/>
      <c r="ADG160" s="15"/>
      <c r="ADH160" s="15"/>
      <c r="ADI160" s="15"/>
      <c r="ADJ160" s="15"/>
      <c r="ADK160" s="15"/>
      <c r="ADL160" s="15"/>
      <c r="ADM160" s="15"/>
      <c r="ADN160" s="15"/>
      <c r="ADO160" s="15"/>
      <c r="ADP160" s="15"/>
      <c r="ADQ160" s="15"/>
      <c r="ADR160" s="15"/>
      <c r="ADS160" s="15"/>
      <c r="ADT160" s="15"/>
      <c r="ADU160" s="15"/>
      <c r="ADV160" s="15"/>
      <c r="ADW160" s="15"/>
      <c r="ADX160" s="15"/>
      <c r="ADY160" s="15"/>
      <c r="ADZ160" s="15"/>
      <c r="AEA160" s="15"/>
      <c r="AEB160" s="15"/>
      <c r="AEC160" s="15"/>
      <c r="AED160" s="15"/>
      <c r="AEE160" s="15"/>
      <c r="AEF160" s="15"/>
      <c r="AEG160" s="15"/>
      <c r="AEH160" s="15"/>
      <c r="AEI160" s="15"/>
      <c r="AEJ160" s="15"/>
      <c r="AEK160" s="15"/>
      <c r="AEL160" s="15"/>
      <c r="AEM160" s="15"/>
      <c r="AEN160" s="15"/>
      <c r="AEO160" s="15"/>
      <c r="AEP160" s="15"/>
      <c r="AEQ160" s="15"/>
      <c r="AER160" s="15"/>
      <c r="AES160" s="15"/>
      <c r="AET160" s="15"/>
      <c r="AEU160" s="15"/>
      <c r="AEV160" s="15"/>
      <c r="AEW160" s="15"/>
      <c r="AEX160" s="15"/>
      <c r="AEY160" s="15"/>
      <c r="AEZ160" s="15"/>
      <c r="AFA160" s="15"/>
      <c r="AFB160" s="15"/>
      <c r="AFC160" s="15"/>
      <c r="AFD160" s="15"/>
      <c r="AFE160" s="15"/>
      <c r="AFF160" s="15"/>
      <c r="AFG160" s="15"/>
      <c r="AFH160" s="15"/>
      <c r="AFI160" s="15"/>
      <c r="AFJ160" s="15"/>
      <c r="AFK160" s="15"/>
      <c r="AFL160" s="15"/>
      <c r="AFM160" s="15"/>
      <c r="AFN160" s="15"/>
      <c r="AFO160" s="15"/>
      <c r="AFP160" s="15"/>
      <c r="AFQ160" s="15"/>
      <c r="AFR160" s="15"/>
      <c r="AFS160" s="15"/>
      <c r="AFT160" s="15"/>
      <c r="AFU160" s="15"/>
      <c r="AFV160" s="15"/>
      <c r="AFW160" s="15"/>
      <c r="AFX160" s="15"/>
      <c r="AFY160" s="15"/>
      <c r="AFZ160" s="15"/>
      <c r="AGA160" s="15"/>
      <c r="AGB160" s="15"/>
      <c r="AGC160" s="15"/>
      <c r="AGD160" s="15"/>
      <c r="AGE160" s="15"/>
      <c r="AGF160" s="15"/>
      <c r="AGG160" s="15"/>
      <c r="AGH160" s="15"/>
      <c r="AGI160" s="15"/>
      <c r="AGJ160" s="15"/>
      <c r="AGK160" s="15"/>
      <c r="AGL160" s="15"/>
      <c r="AGM160" s="15"/>
      <c r="AGN160" s="15"/>
      <c r="AGO160" s="15"/>
      <c r="AGP160" s="15"/>
      <c r="AGQ160" s="15"/>
      <c r="AGR160" s="15"/>
      <c r="AGS160" s="15"/>
      <c r="AGT160" s="15"/>
      <c r="AGU160" s="15"/>
      <c r="AGV160" s="15"/>
      <c r="AGW160" s="15"/>
      <c r="AGX160" s="15"/>
      <c r="AGY160" s="15"/>
      <c r="AGZ160" s="15"/>
      <c r="AHA160" s="15"/>
      <c r="AHB160" s="15"/>
      <c r="AHC160" s="15"/>
      <c r="AHD160" s="15"/>
      <c r="AHE160" s="15"/>
      <c r="AHF160" s="15"/>
      <c r="AHG160" s="15"/>
      <c r="AHH160" s="15"/>
      <c r="AHI160" s="15"/>
      <c r="AHJ160" s="15"/>
      <c r="AHK160" s="15"/>
      <c r="AHL160" s="15"/>
      <c r="AHM160" s="15"/>
      <c r="AHN160" s="15"/>
      <c r="AHO160" s="15"/>
      <c r="AHP160" s="15"/>
      <c r="AHQ160" s="15"/>
      <c r="AHR160" s="15"/>
      <c r="AHS160" s="15"/>
      <c r="AHT160" s="15"/>
      <c r="AHU160" s="15"/>
      <c r="AHV160" s="15"/>
      <c r="AHW160" s="15"/>
      <c r="AHX160" s="15"/>
      <c r="AHY160" s="15"/>
      <c r="AHZ160" s="15"/>
      <c r="AIA160" s="15"/>
      <c r="AIB160" s="15"/>
      <c r="AIC160" s="15"/>
      <c r="AID160" s="15"/>
      <c r="AIE160" s="15"/>
      <c r="AIF160" s="15"/>
      <c r="AIG160" s="15"/>
      <c r="AIH160" s="15"/>
      <c r="AII160" s="15"/>
      <c r="AIJ160" s="15"/>
      <c r="AIK160" s="15"/>
      <c r="AIL160" s="15"/>
      <c r="AIM160" s="15"/>
      <c r="AIN160" s="15"/>
      <c r="AIO160" s="15"/>
      <c r="AIP160" s="15"/>
      <c r="AIQ160" s="15"/>
      <c r="AIR160" s="15"/>
      <c r="AIS160" s="15"/>
      <c r="AIT160" s="15"/>
      <c r="AIU160" s="15"/>
      <c r="AIV160" s="15"/>
      <c r="AIW160" s="15"/>
      <c r="AIX160" s="15"/>
      <c r="AIY160" s="15"/>
      <c r="AIZ160" s="15"/>
      <c r="AJA160" s="15"/>
      <c r="AJB160" s="15"/>
      <c r="AJC160" s="15"/>
      <c r="AJD160" s="15"/>
      <c r="AJE160" s="15"/>
      <c r="AJF160" s="15"/>
      <c r="AJG160" s="15"/>
      <c r="AJH160" s="15"/>
      <c r="AJI160" s="15"/>
      <c r="AJJ160" s="15"/>
      <c r="AJK160" s="15"/>
      <c r="AJL160" s="15"/>
      <c r="AJM160" s="15"/>
      <c r="AJN160" s="15"/>
      <c r="AJO160" s="15"/>
      <c r="AJP160" s="15"/>
      <c r="AJQ160" s="15"/>
      <c r="AJR160" s="15"/>
      <c r="AJS160" s="15"/>
      <c r="AJT160" s="15"/>
      <c r="AJU160" s="15"/>
      <c r="AJV160" s="15"/>
      <c r="AJW160" s="15"/>
      <c r="AJX160" s="15"/>
      <c r="AJY160" s="15"/>
      <c r="AJZ160" s="15"/>
      <c r="AKA160" s="15"/>
      <c r="AKB160" s="15"/>
      <c r="AKC160" s="15"/>
      <c r="AKD160" s="15"/>
      <c r="AKE160" s="15"/>
      <c r="AKF160" s="15"/>
      <c r="AKG160" s="15"/>
      <c r="AKH160" s="15"/>
      <c r="AKI160" s="15"/>
      <c r="AKJ160" s="15"/>
      <c r="AKK160" s="15"/>
      <c r="AKL160" s="15"/>
      <c r="AKM160" s="15"/>
      <c r="AKN160" s="15"/>
      <c r="AKO160" s="15"/>
      <c r="AKP160" s="15"/>
      <c r="AKQ160" s="15"/>
      <c r="AKR160" s="15"/>
      <c r="AKS160" s="15"/>
      <c r="AKT160" s="15"/>
      <c r="AKU160" s="15"/>
      <c r="AKV160" s="15"/>
      <c r="AKW160" s="15"/>
      <c r="AKX160" s="15"/>
      <c r="AKY160" s="15"/>
      <c r="AKZ160" s="15"/>
      <c r="ALA160" s="15"/>
      <c r="ALB160" s="15"/>
      <c r="ALC160" s="15"/>
      <c r="ALD160" s="15"/>
      <c r="ALE160" s="15"/>
      <c r="ALF160" s="15"/>
      <c r="ALG160" s="15"/>
      <c r="ALH160" s="15"/>
      <c r="ALI160" s="15"/>
      <c r="ALJ160" s="15"/>
      <c r="ALK160" s="15"/>
      <c r="ALL160" s="15"/>
      <c r="ALM160" s="15"/>
      <c r="ALN160" s="15"/>
      <c r="ALO160" s="15"/>
      <c r="ALP160" s="15"/>
      <c r="ALQ160" s="15"/>
      <c r="ALR160" s="15"/>
      <c r="ALS160" s="15"/>
      <c r="ALT160" s="15"/>
      <c r="ALU160" s="15"/>
      <c r="ALV160" s="15"/>
      <c r="ALW160" s="15"/>
      <c r="ALX160" s="15"/>
      <c r="ALY160" s="15"/>
      <c r="ALZ160" s="15"/>
      <c r="AMA160" s="15"/>
      <c r="AMB160" s="15"/>
      <c r="AMC160" s="15"/>
      <c r="AMD160" s="15"/>
      <c r="AME160" s="15"/>
      <c r="AMF160" s="15"/>
      <c r="AMG160" s="15"/>
      <c r="AMH160" s="15"/>
      <c r="AMI160" s="15"/>
      <c r="AMJ160" s="15"/>
    </row>
    <row r="161" spans="1:1024">
      <c r="A161" s="5">
        <v>121</v>
      </c>
      <c r="B161" s="40" t="s">
        <v>218</v>
      </c>
      <c r="C161" s="37" t="s">
        <v>215</v>
      </c>
      <c r="D161" s="38" t="s">
        <v>38</v>
      </c>
      <c r="E161" s="68" t="s">
        <v>16</v>
      </c>
      <c r="F161" s="39">
        <v>42877</v>
      </c>
      <c r="G161" s="40" t="s">
        <v>217</v>
      </c>
      <c r="H161" s="40" t="s">
        <v>208</v>
      </c>
      <c r="I161" s="37" t="s">
        <v>75</v>
      </c>
      <c r="J161" s="37" t="s">
        <v>75</v>
      </c>
      <c r="K161" s="40" t="s">
        <v>209</v>
      </c>
      <c r="L161" s="40" t="s">
        <v>219</v>
      </c>
      <c r="M161" s="41">
        <v>43575</v>
      </c>
      <c r="N161" s="42">
        <f t="shared" si="15"/>
        <v>367</v>
      </c>
      <c r="O161" s="52">
        <v>24</v>
      </c>
      <c r="P161" s="140">
        <v>4</v>
      </c>
      <c r="Q161" s="140">
        <v>12</v>
      </c>
      <c r="R161" s="140">
        <v>7</v>
      </c>
      <c r="S161" s="140">
        <v>3.5</v>
      </c>
      <c r="T161" s="140">
        <v>5</v>
      </c>
      <c r="U161" s="140">
        <v>1.5</v>
      </c>
      <c r="V161" s="140">
        <v>6</v>
      </c>
      <c r="W161" s="140">
        <v>2</v>
      </c>
      <c r="X161" s="140">
        <v>4.5</v>
      </c>
      <c r="Y161" s="141">
        <v>4</v>
      </c>
      <c r="Z161" s="146">
        <f t="shared" si="14"/>
        <v>49.5</v>
      </c>
      <c r="AA161" s="132">
        <v>931</v>
      </c>
      <c r="AB161" s="132">
        <v>926</v>
      </c>
      <c r="AC161" s="178">
        <v>2</v>
      </c>
      <c r="AD161" s="5"/>
    </row>
    <row r="162" spans="1:1024">
      <c r="A162" s="5">
        <v>122</v>
      </c>
      <c r="B162" s="40" t="s">
        <v>190</v>
      </c>
      <c r="C162" s="37" t="s">
        <v>27</v>
      </c>
      <c r="D162" s="38" t="s">
        <v>38</v>
      </c>
      <c r="E162" s="68" t="s">
        <v>28</v>
      </c>
      <c r="F162" s="39">
        <v>42902</v>
      </c>
      <c r="G162" s="40" t="s">
        <v>186</v>
      </c>
      <c r="H162" s="40" t="s">
        <v>191</v>
      </c>
      <c r="I162" s="37" t="s">
        <v>192</v>
      </c>
      <c r="J162" s="37" t="s">
        <v>75</v>
      </c>
      <c r="K162" s="40" t="s">
        <v>188</v>
      </c>
      <c r="L162" s="40" t="s">
        <v>189</v>
      </c>
      <c r="M162" s="41">
        <v>43598</v>
      </c>
      <c r="N162" s="42">
        <v>341</v>
      </c>
      <c r="O162" s="52">
        <v>21</v>
      </c>
      <c r="P162" s="140">
        <v>4</v>
      </c>
      <c r="Q162" s="140">
        <v>17</v>
      </c>
      <c r="R162" s="140">
        <v>7</v>
      </c>
      <c r="S162" s="140">
        <v>4.5</v>
      </c>
      <c r="T162" s="140">
        <v>7.5</v>
      </c>
      <c r="U162" s="140">
        <v>3.5</v>
      </c>
      <c r="V162" s="140">
        <v>12</v>
      </c>
      <c r="W162" s="140">
        <v>4</v>
      </c>
      <c r="X162" s="140">
        <v>3.5</v>
      </c>
      <c r="Y162" s="141">
        <v>6.5</v>
      </c>
      <c r="Z162" s="146">
        <f t="shared" ref="Z162:Z163" si="21">SUM(P162:Y162)</f>
        <v>69.5</v>
      </c>
      <c r="AA162" s="132">
        <v>1188</v>
      </c>
      <c r="AB162" s="132">
        <v>1271</v>
      </c>
      <c r="AC162" s="178">
        <v>1</v>
      </c>
      <c r="AD162" s="5"/>
    </row>
    <row r="163" spans="1:1024">
      <c r="A163" s="5">
        <v>124</v>
      </c>
      <c r="B163" s="40" t="s">
        <v>261</v>
      </c>
      <c r="C163" s="37" t="s">
        <v>123</v>
      </c>
      <c r="D163" s="38" t="s">
        <v>38</v>
      </c>
      <c r="E163" s="68" t="s">
        <v>28</v>
      </c>
      <c r="F163" s="39">
        <v>42916</v>
      </c>
      <c r="G163" s="40" t="s">
        <v>262</v>
      </c>
      <c r="H163" s="40" t="s">
        <v>263</v>
      </c>
      <c r="I163" s="37" t="s">
        <v>123</v>
      </c>
      <c r="J163" s="37" t="s">
        <v>23</v>
      </c>
      <c r="K163" s="40" t="s">
        <v>260</v>
      </c>
      <c r="L163" s="40" t="s">
        <v>103</v>
      </c>
      <c r="M163" s="41">
        <v>43618</v>
      </c>
      <c r="N163" s="42">
        <v>397</v>
      </c>
      <c r="O163" s="52">
        <v>20</v>
      </c>
      <c r="P163" s="140">
        <v>4</v>
      </c>
      <c r="Q163" s="140">
        <v>13</v>
      </c>
      <c r="R163" s="140">
        <v>6.5</v>
      </c>
      <c r="S163" s="140">
        <v>3</v>
      </c>
      <c r="T163" s="140">
        <v>5</v>
      </c>
      <c r="U163" s="140">
        <v>1.5</v>
      </c>
      <c r="V163" s="140">
        <v>8</v>
      </c>
      <c r="W163" s="140">
        <v>4</v>
      </c>
      <c r="X163" s="140">
        <v>4</v>
      </c>
      <c r="Y163" s="141">
        <v>2.5</v>
      </c>
      <c r="Z163" s="146">
        <f t="shared" si="21"/>
        <v>51.5</v>
      </c>
      <c r="AA163" s="132">
        <v>818</v>
      </c>
      <c r="AB163" s="132">
        <v>752</v>
      </c>
      <c r="AC163" s="178">
        <v>2</v>
      </c>
      <c r="AD163" s="5"/>
    </row>
    <row r="164" spans="1:1024">
      <c r="A164" s="163" t="s">
        <v>479</v>
      </c>
      <c r="B164" s="163"/>
      <c r="C164" s="163"/>
      <c r="D164" s="56"/>
      <c r="E164" s="57"/>
      <c r="F164" s="56"/>
      <c r="G164" s="56"/>
      <c r="H164" s="56"/>
      <c r="I164" s="56"/>
      <c r="J164" s="56"/>
      <c r="K164" s="12"/>
      <c r="L164" s="12"/>
      <c r="M164" s="12"/>
      <c r="N164" s="12"/>
      <c r="O164" s="58"/>
      <c r="P164" s="142"/>
      <c r="Q164" s="142"/>
      <c r="R164" s="142"/>
      <c r="S164" s="142"/>
      <c r="T164" s="142"/>
      <c r="U164" s="146"/>
      <c r="V164" s="142"/>
      <c r="W164" s="142"/>
      <c r="X164" s="148"/>
      <c r="Y164" s="142"/>
      <c r="Z164" s="132"/>
      <c r="AA164" s="132"/>
      <c r="AB164" s="132"/>
      <c r="AC164" s="178"/>
      <c r="AD164" s="13"/>
      <c r="AE164" s="101"/>
      <c r="AF164" s="55"/>
      <c r="AG164" s="5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  <c r="JB164" s="15"/>
      <c r="JC164" s="15"/>
      <c r="JD164" s="15"/>
      <c r="JE164" s="15"/>
      <c r="JF164" s="15"/>
      <c r="JG164" s="15"/>
      <c r="JH164" s="15"/>
      <c r="JI164" s="15"/>
      <c r="JJ164" s="15"/>
      <c r="JK164" s="15"/>
      <c r="JL164" s="15"/>
      <c r="JM164" s="15"/>
      <c r="JN164" s="15"/>
      <c r="JO164" s="15"/>
      <c r="JP164" s="15"/>
      <c r="JQ164" s="15"/>
      <c r="JR164" s="15"/>
      <c r="JS164" s="15"/>
      <c r="JT164" s="15"/>
      <c r="JU164" s="15"/>
      <c r="JV164" s="15"/>
      <c r="JW164" s="15"/>
      <c r="JX164" s="15"/>
      <c r="JY164" s="15"/>
      <c r="JZ164" s="15"/>
      <c r="KA164" s="15"/>
      <c r="KB164" s="15"/>
      <c r="KC164" s="15"/>
      <c r="KD164" s="15"/>
      <c r="KE164" s="15"/>
      <c r="KF164" s="15"/>
      <c r="KG164" s="15"/>
      <c r="KH164" s="15"/>
      <c r="KI164" s="15"/>
      <c r="KJ164" s="15"/>
      <c r="KK164" s="15"/>
      <c r="KL164" s="15"/>
      <c r="KM164" s="15"/>
      <c r="KN164" s="15"/>
      <c r="KO164" s="15"/>
      <c r="KP164" s="15"/>
      <c r="KQ164" s="15"/>
      <c r="KR164" s="15"/>
      <c r="KS164" s="15"/>
      <c r="KT164" s="15"/>
      <c r="KU164" s="15"/>
      <c r="KV164" s="15"/>
      <c r="KW164" s="15"/>
      <c r="KX164" s="15"/>
      <c r="KY164" s="15"/>
      <c r="KZ164" s="15"/>
      <c r="LA164" s="15"/>
      <c r="LB164" s="15"/>
      <c r="LC164" s="15"/>
      <c r="LD164" s="15"/>
      <c r="LE164" s="15"/>
      <c r="LF164" s="15"/>
      <c r="LG164" s="15"/>
      <c r="LH164" s="15"/>
      <c r="LI164" s="15"/>
      <c r="LJ164" s="15"/>
      <c r="LK164" s="15"/>
      <c r="LL164" s="15"/>
      <c r="LM164" s="15"/>
      <c r="LN164" s="15"/>
      <c r="LO164" s="15"/>
      <c r="LP164" s="15"/>
      <c r="LQ164" s="15"/>
      <c r="LR164" s="15"/>
      <c r="LS164" s="15"/>
      <c r="LT164" s="15"/>
      <c r="LU164" s="15"/>
      <c r="LV164" s="15"/>
      <c r="LW164" s="15"/>
      <c r="LX164" s="15"/>
      <c r="LY164" s="15"/>
      <c r="LZ164" s="15"/>
      <c r="MA164" s="15"/>
      <c r="MB164" s="15"/>
      <c r="MC164" s="15"/>
      <c r="MD164" s="15"/>
      <c r="ME164" s="15"/>
      <c r="MF164" s="15"/>
      <c r="MG164" s="15"/>
      <c r="MH164" s="15"/>
      <c r="MI164" s="15"/>
      <c r="MJ164" s="15"/>
      <c r="MK164" s="15"/>
      <c r="ML164" s="15"/>
      <c r="MM164" s="15"/>
      <c r="MN164" s="15"/>
      <c r="MO164" s="15"/>
      <c r="MP164" s="15"/>
      <c r="MQ164" s="15"/>
      <c r="MR164" s="15"/>
      <c r="MS164" s="15"/>
      <c r="MT164" s="15"/>
      <c r="MU164" s="15"/>
      <c r="MV164" s="15"/>
      <c r="MW164" s="15"/>
      <c r="MX164" s="15"/>
      <c r="MY164" s="15"/>
      <c r="MZ164" s="15"/>
      <c r="NA164" s="15"/>
      <c r="NB164" s="15"/>
      <c r="NC164" s="15"/>
      <c r="ND164" s="15"/>
      <c r="NE164" s="15"/>
      <c r="NF164" s="15"/>
      <c r="NG164" s="15"/>
      <c r="NH164" s="15"/>
      <c r="NI164" s="15"/>
      <c r="NJ164" s="15"/>
      <c r="NK164" s="15"/>
      <c r="NL164" s="15"/>
      <c r="NM164" s="15"/>
      <c r="NN164" s="15"/>
      <c r="NO164" s="15"/>
      <c r="NP164" s="15"/>
      <c r="NQ164" s="15"/>
      <c r="NR164" s="15"/>
      <c r="NS164" s="15"/>
      <c r="NT164" s="15"/>
      <c r="NU164" s="15"/>
      <c r="NV164" s="15"/>
      <c r="NW164" s="15"/>
      <c r="NX164" s="15"/>
      <c r="NY164" s="15"/>
      <c r="NZ164" s="15"/>
      <c r="OA164" s="15"/>
      <c r="OB164" s="15"/>
      <c r="OC164" s="15"/>
      <c r="OD164" s="15"/>
      <c r="OE164" s="15"/>
      <c r="OF164" s="15"/>
      <c r="OG164" s="15"/>
      <c r="OH164" s="15"/>
      <c r="OI164" s="15"/>
      <c r="OJ164" s="15"/>
      <c r="OK164" s="15"/>
      <c r="OL164" s="15"/>
      <c r="OM164" s="15"/>
      <c r="ON164" s="15"/>
      <c r="OO164" s="15"/>
      <c r="OP164" s="15"/>
      <c r="OQ164" s="15"/>
      <c r="OR164" s="15"/>
      <c r="OS164" s="15"/>
      <c r="OT164" s="15"/>
      <c r="OU164" s="15"/>
      <c r="OV164" s="15"/>
      <c r="OW164" s="15"/>
      <c r="OX164" s="15"/>
      <c r="OY164" s="15"/>
      <c r="OZ164" s="15"/>
      <c r="PA164" s="15"/>
      <c r="PB164" s="15"/>
      <c r="PC164" s="15"/>
      <c r="PD164" s="15"/>
      <c r="PE164" s="15"/>
      <c r="PF164" s="15"/>
      <c r="PG164" s="15"/>
      <c r="PH164" s="15"/>
      <c r="PI164" s="15"/>
      <c r="PJ164" s="15"/>
      <c r="PK164" s="15"/>
      <c r="PL164" s="15"/>
      <c r="PM164" s="15"/>
      <c r="PN164" s="15"/>
      <c r="PO164" s="15"/>
      <c r="PP164" s="15"/>
      <c r="PQ164" s="15"/>
      <c r="PR164" s="15"/>
      <c r="PS164" s="15"/>
      <c r="PT164" s="15"/>
      <c r="PU164" s="15"/>
      <c r="PV164" s="15"/>
      <c r="PW164" s="15"/>
      <c r="PX164" s="15"/>
      <c r="PY164" s="15"/>
      <c r="PZ164" s="15"/>
      <c r="QA164" s="15"/>
      <c r="QB164" s="15"/>
      <c r="QC164" s="15"/>
      <c r="QD164" s="15"/>
      <c r="QE164" s="15"/>
      <c r="QF164" s="15"/>
      <c r="QG164" s="15"/>
      <c r="QH164" s="15"/>
      <c r="QI164" s="15"/>
      <c r="QJ164" s="15"/>
      <c r="QK164" s="15"/>
      <c r="QL164" s="15"/>
      <c r="QM164" s="15"/>
      <c r="QN164" s="15"/>
      <c r="QO164" s="15"/>
      <c r="QP164" s="15"/>
      <c r="QQ164" s="15"/>
      <c r="QR164" s="15"/>
      <c r="QS164" s="15"/>
      <c r="QT164" s="15"/>
      <c r="QU164" s="15"/>
      <c r="QV164" s="15"/>
      <c r="QW164" s="15"/>
      <c r="QX164" s="15"/>
      <c r="QY164" s="15"/>
      <c r="QZ164" s="15"/>
      <c r="RA164" s="15"/>
      <c r="RB164" s="15"/>
      <c r="RC164" s="15"/>
      <c r="RD164" s="15"/>
      <c r="RE164" s="15"/>
      <c r="RF164" s="15"/>
      <c r="RG164" s="15"/>
      <c r="RH164" s="15"/>
      <c r="RI164" s="15"/>
      <c r="RJ164" s="15"/>
      <c r="RK164" s="15"/>
      <c r="RL164" s="15"/>
      <c r="RM164" s="15"/>
      <c r="RN164" s="15"/>
      <c r="RO164" s="15"/>
      <c r="RP164" s="15"/>
      <c r="RQ164" s="15"/>
      <c r="RR164" s="15"/>
      <c r="RS164" s="15"/>
      <c r="RT164" s="15"/>
      <c r="RU164" s="15"/>
      <c r="RV164" s="15"/>
      <c r="RW164" s="15"/>
      <c r="RX164" s="15"/>
      <c r="RY164" s="15"/>
      <c r="RZ164" s="15"/>
      <c r="SA164" s="15"/>
      <c r="SB164" s="15"/>
      <c r="SC164" s="15"/>
      <c r="SD164" s="15"/>
      <c r="SE164" s="15"/>
      <c r="SF164" s="15"/>
      <c r="SG164" s="15"/>
      <c r="SH164" s="15"/>
      <c r="SI164" s="15"/>
      <c r="SJ164" s="15"/>
      <c r="SK164" s="15"/>
      <c r="SL164" s="15"/>
      <c r="SM164" s="15"/>
      <c r="SN164" s="15"/>
      <c r="SO164" s="15"/>
      <c r="SP164" s="15"/>
      <c r="SQ164" s="15"/>
      <c r="SR164" s="15"/>
      <c r="SS164" s="15"/>
      <c r="ST164" s="15"/>
      <c r="SU164" s="15"/>
      <c r="SV164" s="15"/>
      <c r="SW164" s="15"/>
      <c r="SX164" s="15"/>
      <c r="SY164" s="15"/>
      <c r="SZ164" s="15"/>
      <c r="TA164" s="15"/>
      <c r="TB164" s="15"/>
      <c r="TC164" s="15"/>
      <c r="TD164" s="15"/>
      <c r="TE164" s="15"/>
      <c r="TF164" s="15"/>
      <c r="TG164" s="15"/>
      <c r="TH164" s="15"/>
      <c r="TI164" s="15"/>
      <c r="TJ164" s="15"/>
      <c r="TK164" s="15"/>
      <c r="TL164" s="15"/>
      <c r="TM164" s="15"/>
      <c r="TN164" s="15"/>
      <c r="TO164" s="15"/>
      <c r="TP164" s="15"/>
      <c r="TQ164" s="15"/>
      <c r="TR164" s="15"/>
      <c r="TS164" s="15"/>
      <c r="TT164" s="15"/>
      <c r="TU164" s="15"/>
      <c r="TV164" s="15"/>
      <c r="TW164" s="15"/>
      <c r="TX164" s="15"/>
      <c r="TY164" s="15"/>
      <c r="TZ164" s="15"/>
      <c r="UA164" s="15"/>
      <c r="UB164" s="15"/>
      <c r="UC164" s="15"/>
      <c r="UD164" s="15"/>
      <c r="UE164" s="15"/>
      <c r="UF164" s="15"/>
      <c r="UG164" s="15"/>
      <c r="UH164" s="15"/>
      <c r="UI164" s="15"/>
      <c r="UJ164" s="15"/>
      <c r="UK164" s="15"/>
      <c r="UL164" s="15"/>
      <c r="UM164" s="15"/>
      <c r="UN164" s="15"/>
      <c r="UO164" s="15"/>
      <c r="UP164" s="15"/>
      <c r="UQ164" s="15"/>
      <c r="UR164" s="15"/>
      <c r="US164" s="15"/>
      <c r="UT164" s="15"/>
      <c r="UU164" s="15"/>
      <c r="UV164" s="15"/>
      <c r="UW164" s="15"/>
      <c r="UX164" s="15"/>
      <c r="UY164" s="15"/>
      <c r="UZ164" s="15"/>
      <c r="VA164" s="15"/>
      <c r="VB164" s="15"/>
      <c r="VC164" s="15"/>
      <c r="VD164" s="15"/>
      <c r="VE164" s="15"/>
      <c r="VF164" s="15"/>
      <c r="VG164" s="15"/>
      <c r="VH164" s="15"/>
      <c r="VI164" s="15"/>
      <c r="VJ164" s="15"/>
      <c r="VK164" s="15"/>
      <c r="VL164" s="15"/>
      <c r="VM164" s="15"/>
      <c r="VN164" s="15"/>
      <c r="VO164" s="15"/>
      <c r="VP164" s="15"/>
      <c r="VQ164" s="15"/>
      <c r="VR164" s="15"/>
      <c r="VS164" s="15"/>
      <c r="VT164" s="15"/>
      <c r="VU164" s="15"/>
      <c r="VV164" s="15"/>
      <c r="VW164" s="15"/>
      <c r="VX164" s="15"/>
      <c r="VY164" s="15"/>
      <c r="VZ164" s="15"/>
      <c r="WA164" s="15"/>
      <c r="WB164" s="15"/>
      <c r="WC164" s="15"/>
      <c r="WD164" s="15"/>
      <c r="WE164" s="15"/>
      <c r="WF164" s="15"/>
      <c r="WG164" s="15"/>
      <c r="WH164" s="15"/>
      <c r="WI164" s="15"/>
      <c r="WJ164" s="15"/>
      <c r="WK164" s="15"/>
      <c r="WL164" s="15"/>
      <c r="WM164" s="15"/>
      <c r="WN164" s="15"/>
      <c r="WO164" s="15"/>
      <c r="WP164" s="15"/>
      <c r="WQ164" s="15"/>
      <c r="WR164" s="15"/>
      <c r="WS164" s="15"/>
      <c r="WT164" s="15"/>
      <c r="WU164" s="15"/>
      <c r="WV164" s="15"/>
      <c r="WW164" s="15"/>
      <c r="WX164" s="15"/>
      <c r="WY164" s="15"/>
      <c r="WZ164" s="15"/>
      <c r="XA164" s="15"/>
      <c r="XB164" s="15"/>
      <c r="XC164" s="15"/>
      <c r="XD164" s="15"/>
      <c r="XE164" s="15"/>
      <c r="XF164" s="15"/>
      <c r="XG164" s="15"/>
      <c r="XH164" s="15"/>
      <c r="XI164" s="15"/>
      <c r="XJ164" s="15"/>
      <c r="XK164" s="15"/>
      <c r="XL164" s="15"/>
      <c r="XM164" s="15"/>
      <c r="XN164" s="15"/>
      <c r="XO164" s="15"/>
      <c r="XP164" s="15"/>
      <c r="XQ164" s="15"/>
      <c r="XR164" s="15"/>
      <c r="XS164" s="15"/>
      <c r="XT164" s="15"/>
      <c r="XU164" s="15"/>
      <c r="XV164" s="15"/>
      <c r="XW164" s="15"/>
      <c r="XX164" s="15"/>
      <c r="XY164" s="15"/>
      <c r="XZ164" s="15"/>
      <c r="YA164" s="15"/>
      <c r="YB164" s="15"/>
      <c r="YC164" s="15"/>
      <c r="YD164" s="15"/>
      <c r="YE164" s="15"/>
      <c r="YF164" s="15"/>
      <c r="YG164" s="15"/>
      <c r="YH164" s="15"/>
      <c r="YI164" s="15"/>
      <c r="YJ164" s="15"/>
      <c r="YK164" s="15"/>
      <c r="YL164" s="15"/>
      <c r="YM164" s="15"/>
      <c r="YN164" s="15"/>
      <c r="YO164" s="15"/>
      <c r="YP164" s="15"/>
      <c r="YQ164" s="15"/>
      <c r="YR164" s="15"/>
      <c r="YS164" s="15"/>
      <c r="YT164" s="15"/>
      <c r="YU164" s="15"/>
      <c r="YV164" s="15"/>
      <c r="YW164" s="15"/>
      <c r="YX164" s="15"/>
      <c r="YY164" s="15"/>
      <c r="YZ164" s="15"/>
      <c r="ZA164" s="15"/>
      <c r="ZB164" s="15"/>
      <c r="ZC164" s="15"/>
      <c r="ZD164" s="15"/>
      <c r="ZE164" s="15"/>
      <c r="ZF164" s="15"/>
      <c r="ZG164" s="15"/>
      <c r="ZH164" s="15"/>
      <c r="ZI164" s="15"/>
      <c r="ZJ164" s="15"/>
      <c r="ZK164" s="15"/>
      <c r="ZL164" s="15"/>
      <c r="ZM164" s="15"/>
      <c r="ZN164" s="15"/>
      <c r="ZO164" s="15"/>
      <c r="ZP164" s="15"/>
      <c r="ZQ164" s="15"/>
      <c r="ZR164" s="15"/>
      <c r="ZS164" s="15"/>
      <c r="ZT164" s="15"/>
      <c r="ZU164" s="15"/>
      <c r="ZV164" s="15"/>
      <c r="ZW164" s="15"/>
      <c r="ZX164" s="15"/>
      <c r="ZY164" s="15"/>
      <c r="ZZ164" s="15"/>
      <c r="AAA164" s="15"/>
      <c r="AAB164" s="15"/>
      <c r="AAC164" s="15"/>
      <c r="AAD164" s="15"/>
      <c r="AAE164" s="15"/>
      <c r="AAF164" s="15"/>
      <c r="AAG164" s="15"/>
      <c r="AAH164" s="15"/>
      <c r="AAI164" s="15"/>
      <c r="AAJ164" s="15"/>
      <c r="AAK164" s="15"/>
      <c r="AAL164" s="15"/>
      <c r="AAM164" s="15"/>
      <c r="AAN164" s="15"/>
      <c r="AAO164" s="15"/>
      <c r="AAP164" s="15"/>
      <c r="AAQ164" s="15"/>
      <c r="AAR164" s="15"/>
      <c r="AAS164" s="15"/>
      <c r="AAT164" s="15"/>
      <c r="AAU164" s="15"/>
      <c r="AAV164" s="15"/>
      <c r="AAW164" s="15"/>
      <c r="AAX164" s="15"/>
      <c r="AAY164" s="15"/>
      <c r="AAZ164" s="15"/>
      <c r="ABA164" s="15"/>
      <c r="ABB164" s="15"/>
      <c r="ABC164" s="15"/>
      <c r="ABD164" s="15"/>
      <c r="ABE164" s="15"/>
      <c r="ABF164" s="15"/>
      <c r="ABG164" s="15"/>
      <c r="ABH164" s="15"/>
      <c r="ABI164" s="15"/>
      <c r="ABJ164" s="15"/>
      <c r="ABK164" s="15"/>
      <c r="ABL164" s="15"/>
      <c r="ABM164" s="15"/>
      <c r="ABN164" s="15"/>
      <c r="ABO164" s="15"/>
      <c r="ABP164" s="15"/>
      <c r="ABQ164" s="15"/>
      <c r="ABR164" s="15"/>
      <c r="ABS164" s="15"/>
      <c r="ABT164" s="15"/>
      <c r="ABU164" s="15"/>
      <c r="ABV164" s="15"/>
      <c r="ABW164" s="15"/>
      <c r="ABX164" s="15"/>
      <c r="ABY164" s="15"/>
      <c r="ABZ164" s="15"/>
      <c r="ACA164" s="15"/>
      <c r="ACB164" s="15"/>
      <c r="ACC164" s="15"/>
      <c r="ACD164" s="15"/>
      <c r="ACE164" s="15"/>
      <c r="ACF164" s="15"/>
      <c r="ACG164" s="15"/>
      <c r="ACH164" s="15"/>
      <c r="ACI164" s="15"/>
      <c r="ACJ164" s="15"/>
      <c r="ACK164" s="15"/>
      <c r="ACL164" s="15"/>
      <c r="ACM164" s="15"/>
      <c r="ACN164" s="15"/>
      <c r="ACO164" s="15"/>
      <c r="ACP164" s="15"/>
      <c r="ACQ164" s="15"/>
      <c r="ACR164" s="15"/>
      <c r="ACS164" s="15"/>
      <c r="ACT164" s="15"/>
      <c r="ACU164" s="15"/>
      <c r="ACV164" s="15"/>
      <c r="ACW164" s="15"/>
      <c r="ACX164" s="15"/>
      <c r="ACY164" s="15"/>
      <c r="ACZ164" s="15"/>
      <c r="ADA164" s="15"/>
      <c r="ADB164" s="15"/>
      <c r="ADC164" s="15"/>
      <c r="ADD164" s="15"/>
      <c r="ADE164" s="15"/>
      <c r="ADF164" s="15"/>
      <c r="ADG164" s="15"/>
      <c r="ADH164" s="15"/>
      <c r="ADI164" s="15"/>
      <c r="ADJ164" s="15"/>
      <c r="ADK164" s="15"/>
      <c r="ADL164" s="15"/>
      <c r="ADM164" s="15"/>
      <c r="ADN164" s="15"/>
      <c r="ADO164" s="15"/>
      <c r="ADP164" s="15"/>
      <c r="ADQ164" s="15"/>
      <c r="ADR164" s="15"/>
      <c r="ADS164" s="15"/>
      <c r="ADT164" s="15"/>
      <c r="ADU164" s="15"/>
      <c r="ADV164" s="15"/>
      <c r="ADW164" s="15"/>
      <c r="ADX164" s="15"/>
      <c r="ADY164" s="15"/>
      <c r="ADZ164" s="15"/>
      <c r="AEA164" s="15"/>
      <c r="AEB164" s="15"/>
      <c r="AEC164" s="15"/>
      <c r="AED164" s="15"/>
      <c r="AEE164" s="15"/>
      <c r="AEF164" s="15"/>
      <c r="AEG164" s="15"/>
      <c r="AEH164" s="15"/>
      <c r="AEI164" s="15"/>
      <c r="AEJ164" s="15"/>
      <c r="AEK164" s="15"/>
      <c r="AEL164" s="15"/>
      <c r="AEM164" s="15"/>
      <c r="AEN164" s="15"/>
      <c r="AEO164" s="15"/>
      <c r="AEP164" s="15"/>
      <c r="AEQ164" s="15"/>
      <c r="AER164" s="15"/>
      <c r="AES164" s="15"/>
      <c r="AET164" s="15"/>
      <c r="AEU164" s="15"/>
      <c r="AEV164" s="15"/>
      <c r="AEW164" s="15"/>
      <c r="AEX164" s="15"/>
      <c r="AEY164" s="15"/>
      <c r="AEZ164" s="15"/>
      <c r="AFA164" s="15"/>
      <c r="AFB164" s="15"/>
      <c r="AFC164" s="15"/>
      <c r="AFD164" s="15"/>
      <c r="AFE164" s="15"/>
      <c r="AFF164" s="15"/>
      <c r="AFG164" s="15"/>
      <c r="AFH164" s="15"/>
      <c r="AFI164" s="15"/>
      <c r="AFJ164" s="15"/>
      <c r="AFK164" s="15"/>
      <c r="AFL164" s="15"/>
      <c r="AFM164" s="15"/>
      <c r="AFN164" s="15"/>
      <c r="AFO164" s="15"/>
      <c r="AFP164" s="15"/>
      <c r="AFQ164" s="15"/>
      <c r="AFR164" s="15"/>
      <c r="AFS164" s="15"/>
      <c r="AFT164" s="15"/>
      <c r="AFU164" s="15"/>
      <c r="AFV164" s="15"/>
      <c r="AFW164" s="15"/>
      <c r="AFX164" s="15"/>
      <c r="AFY164" s="15"/>
      <c r="AFZ164" s="15"/>
      <c r="AGA164" s="15"/>
      <c r="AGB164" s="15"/>
      <c r="AGC164" s="15"/>
      <c r="AGD164" s="15"/>
      <c r="AGE164" s="15"/>
      <c r="AGF164" s="15"/>
      <c r="AGG164" s="15"/>
      <c r="AGH164" s="15"/>
      <c r="AGI164" s="15"/>
      <c r="AGJ164" s="15"/>
      <c r="AGK164" s="15"/>
      <c r="AGL164" s="15"/>
      <c r="AGM164" s="15"/>
      <c r="AGN164" s="15"/>
      <c r="AGO164" s="15"/>
      <c r="AGP164" s="15"/>
      <c r="AGQ164" s="15"/>
      <c r="AGR164" s="15"/>
      <c r="AGS164" s="15"/>
      <c r="AGT164" s="15"/>
      <c r="AGU164" s="15"/>
      <c r="AGV164" s="15"/>
      <c r="AGW164" s="15"/>
      <c r="AGX164" s="15"/>
      <c r="AGY164" s="15"/>
      <c r="AGZ164" s="15"/>
      <c r="AHA164" s="15"/>
      <c r="AHB164" s="15"/>
      <c r="AHC164" s="15"/>
      <c r="AHD164" s="15"/>
      <c r="AHE164" s="15"/>
      <c r="AHF164" s="15"/>
      <c r="AHG164" s="15"/>
      <c r="AHH164" s="15"/>
      <c r="AHI164" s="15"/>
      <c r="AHJ164" s="15"/>
      <c r="AHK164" s="15"/>
      <c r="AHL164" s="15"/>
      <c r="AHM164" s="15"/>
      <c r="AHN164" s="15"/>
      <c r="AHO164" s="15"/>
      <c r="AHP164" s="15"/>
      <c r="AHQ164" s="15"/>
      <c r="AHR164" s="15"/>
      <c r="AHS164" s="15"/>
      <c r="AHT164" s="15"/>
      <c r="AHU164" s="15"/>
      <c r="AHV164" s="15"/>
      <c r="AHW164" s="15"/>
      <c r="AHX164" s="15"/>
      <c r="AHY164" s="15"/>
      <c r="AHZ164" s="15"/>
      <c r="AIA164" s="15"/>
      <c r="AIB164" s="15"/>
      <c r="AIC164" s="15"/>
      <c r="AID164" s="15"/>
      <c r="AIE164" s="15"/>
      <c r="AIF164" s="15"/>
      <c r="AIG164" s="15"/>
      <c r="AIH164" s="15"/>
      <c r="AII164" s="15"/>
      <c r="AIJ164" s="15"/>
      <c r="AIK164" s="15"/>
      <c r="AIL164" s="15"/>
      <c r="AIM164" s="15"/>
      <c r="AIN164" s="15"/>
      <c r="AIO164" s="15"/>
      <c r="AIP164" s="15"/>
      <c r="AIQ164" s="15"/>
      <c r="AIR164" s="15"/>
      <c r="AIS164" s="15"/>
      <c r="AIT164" s="15"/>
      <c r="AIU164" s="15"/>
      <c r="AIV164" s="15"/>
      <c r="AIW164" s="15"/>
      <c r="AIX164" s="15"/>
      <c r="AIY164" s="15"/>
      <c r="AIZ164" s="15"/>
      <c r="AJA164" s="15"/>
      <c r="AJB164" s="15"/>
      <c r="AJC164" s="15"/>
      <c r="AJD164" s="15"/>
      <c r="AJE164" s="15"/>
      <c r="AJF164" s="15"/>
      <c r="AJG164" s="15"/>
      <c r="AJH164" s="15"/>
      <c r="AJI164" s="15"/>
      <c r="AJJ164" s="15"/>
      <c r="AJK164" s="15"/>
      <c r="AJL164" s="15"/>
      <c r="AJM164" s="15"/>
      <c r="AJN164" s="15"/>
      <c r="AJO164" s="15"/>
      <c r="AJP164" s="15"/>
      <c r="AJQ164" s="15"/>
      <c r="AJR164" s="15"/>
      <c r="AJS164" s="15"/>
      <c r="AJT164" s="15"/>
      <c r="AJU164" s="15"/>
      <c r="AJV164" s="15"/>
      <c r="AJW164" s="15"/>
      <c r="AJX164" s="15"/>
      <c r="AJY164" s="15"/>
      <c r="AJZ164" s="15"/>
      <c r="AKA164" s="15"/>
      <c r="AKB164" s="15"/>
      <c r="AKC164" s="15"/>
      <c r="AKD164" s="15"/>
      <c r="AKE164" s="15"/>
      <c r="AKF164" s="15"/>
      <c r="AKG164" s="15"/>
      <c r="AKH164" s="15"/>
      <c r="AKI164" s="15"/>
      <c r="AKJ164" s="15"/>
      <c r="AKK164" s="15"/>
      <c r="AKL164" s="15"/>
      <c r="AKM164" s="15"/>
      <c r="AKN164" s="15"/>
      <c r="AKO164" s="15"/>
      <c r="AKP164" s="15"/>
      <c r="AKQ164" s="15"/>
      <c r="AKR164" s="15"/>
      <c r="AKS164" s="15"/>
      <c r="AKT164" s="15"/>
      <c r="AKU164" s="15"/>
      <c r="AKV164" s="15"/>
      <c r="AKW164" s="15"/>
      <c r="AKX164" s="15"/>
      <c r="AKY164" s="15"/>
      <c r="AKZ164" s="15"/>
      <c r="ALA164" s="15"/>
      <c r="ALB164" s="15"/>
      <c r="ALC164" s="15"/>
      <c r="ALD164" s="15"/>
      <c r="ALE164" s="15"/>
      <c r="ALF164" s="15"/>
      <c r="ALG164" s="15"/>
      <c r="ALH164" s="15"/>
      <c r="ALI164" s="15"/>
      <c r="ALJ164" s="15"/>
      <c r="ALK164" s="15"/>
      <c r="ALL164" s="15"/>
      <c r="ALM164" s="15"/>
      <c r="ALN164" s="15"/>
      <c r="ALO164" s="15"/>
      <c r="ALP164" s="15"/>
      <c r="ALQ164" s="15"/>
      <c r="ALR164" s="15"/>
      <c r="ALS164" s="15"/>
      <c r="ALT164" s="15"/>
      <c r="ALU164" s="15"/>
      <c r="ALV164" s="15"/>
      <c r="ALW164" s="15"/>
      <c r="ALX164" s="15"/>
      <c r="ALY164" s="15"/>
      <c r="ALZ164" s="15"/>
      <c r="AMA164" s="15"/>
      <c r="AMB164" s="15"/>
      <c r="AMC164" s="15"/>
      <c r="AMD164" s="15"/>
      <c r="AME164" s="15"/>
      <c r="AMF164" s="15"/>
      <c r="AMG164" s="15"/>
      <c r="AMH164" s="15"/>
      <c r="AMI164" s="15"/>
      <c r="AMJ164" s="15"/>
    </row>
    <row r="165" spans="1:1024">
      <c r="A165" s="5">
        <v>125</v>
      </c>
      <c r="B165" s="40" t="s">
        <v>185</v>
      </c>
      <c r="C165" s="37" t="s">
        <v>14</v>
      </c>
      <c r="D165" s="38" t="s">
        <v>38</v>
      </c>
      <c r="E165" s="68" t="s">
        <v>16</v>
      </c>
      <c r="F165" s="39">
        <v>42194</v>
      </c>
      <c r="G165" s="40" t="s">
        <v>186</v>
      </c>
      <c r="H165" s="40" t="s">
        <v>187</v>
      </c>
      <c r="I165" s="37" t="s">
        <v>135</v>
      </c>
      <c r="J165" s="37" t="s">
        <v>27</v>
      </c>
      <c r="K165" s="40" t="s">
        <v>188</v>
      </c>
      <c r="L165" s="40" t="s">
        <v>189</v>
      </c>
      <c r="M165" s="41">
        <v>43598</v>
      </c>
      <c r="N165" s="42">
        <v>341</v>
      </c>
      <c r="O165" s="52">
        <v>44</v>
      </c>
      <c r="P165" s="140">
        <v>4</v>
      </c>
      <c r="Q165" s="140">
        <v>16</v>
      </c>
      <c r="R165" s="140">
        <v>7</v>
      </c>
      <c r="S165" s="140">
        <v>3</v>
      </c>
      <c r="T165" s="140">
        <v>7</v>
      </c>
      <c r="U165" s="140">
        <v>3</v>
      </c>
      <c r="V165" s="140">
        <v>13</v>
      </c>
      <c r="W165" s="140">
        <v>4.5</v>
      </c>
      <c r="X165" s="140">
        <v>4.5</v>
      </c>
      <c r="Y165" s="141">
        <v>9</v>
      </c>
      <c r="Z165" s="146">
        <f t="shared" si="14"/>
        <v>71</v>
      </c>
      <c r="AA165" s="132">
        <v>1614</v>
      </c>
      <c r="AB165" s="132">
        <v>1727</v>
      </c>
      <c r="AC165" s="178">
        <v>1</v>
      </c>
      <c r="AD165" s="5"/>
    </row>
    <row r="166" spans="1:1024">
      <c r="A166" s="5">
        <v>126</v>
      </c>
      <c r="B166" s="40" t="s">
        <v>201</v>
      </c>
      <c r="C166" s="37" t="s">
        <v>23</v>
      </c>
      <c r="D166" s="38" t="s">
        <v>38</v>
      </c>
      <c r="E166" s="68" t="s">
        <v>16</v>
      </c>
      <c r="F166" s="39">
        <v>42128</v>
      </c>
      <c r="G166" s="40" t="s">
        <v>202</v>
      </c>
      <c r="H166" s="40" t="s">
        <v>203</v>
      </c>
      <c r="I166" s="37" t="s">
        <v>23</v>
      </c>
      <c r="J166" s="37" t="s">
        <v>23</v>
      </c>
      <c r="K166" s="40" t="s">
        <v>204</v>
      </c>
      <c r="L166" s="40" t="s">
        <v>205</v>
      </c>
      <c r="M166" s="41">
        <v>43589</v>
      </c>
      <c r="N166" s="42">
        <v>730</v>
      </c>
      <c r="O166" s="52">
        <v>48</v>
      </c>
      <c r="P166" s="140">
        <v>4.5</v>
      </c>
      <c r="Q166" s="140">
        <v>17</v>
      </c>
      <c r="R166" s="140">
        <v>7.5</v>
      </c>
      <c r="S166" s="140">
        <v>3</v>
      </c>
      <c r="T166" s="140">
        <v>7.5</v>
      </c>
      <c r="U166" s="140">
        <v>3.5</v>
      </c>
      <c r="V166" s="140">
        <v>14</v>
      </c>
      <c r="W166" s="140">
        <v>5</v>
      </c>
      <c r="X166" s="140">
        <v>3.5</v>
      </c>
      <c r="Y166" s="141">
        <v>7</v>
      </c>
      <c r="Z166" s="146">
        <f t="shared" si="14"/>
        <v>72.5</v>
      </c>
      <c r="AA166" s="132">
        <v>2922</v>
      </c>
      <c r="AB166" s="132">
        <v>1461</v>
      </c>
      <c r="AC166" s="180" t="s">
        <v>517</v>
      </c>
      <c r="AD166" s="161"/>
    </row>
    <row r="167" spans="1:1024">
      <c r="A167" s="5">
        <v>127</v>
      </c>
      <c r="B167" s="40" t="s">
        <v>348</v>
      </c>
      <c r="C167" s="37" t="s">
        <v>27</v>
      </c>
      <c r="D167" s="38" t="s">
        <v>38</v>
      </c>
      <c r="E167" s="68" t="s">
        <v>16</v>
      </c>
      <c r="F167" s="39">
        <v>42194</v>
      </c>
      <c r="G167" s="40" t="s">
        <v>349</v>
      </c>
      <c r="H167" s="40" t="s">
        <v>350</v>
      </c>
      <c r="I167" s="37" t="s">
        <v>27</v>
      </c>
      <c r="J167" s="37" t="s">
        <v>23</v>
      </c>
      <c r="K167" s="40" t="s">
        <v>341</v>
      </c>
      <c r="L167" s="40" t="s">
        <v>351</v>
      </c>
      <c r="M167" s="41">
        <v>43617</v>
      </c>
      <c r="N167" s="42">
        <v>730</v>
      </c>
      <c r="O167" s="52">
        <v>47</v>
      </c>
      <c r="P167" s="140">
        <v>3</v>
      </c>
      <c r="Q167" s="140">
        <v>17.5</v>
      </c>
      <c r="R167" s="140">
        <v>7</v>
      </c>
      <c r="S167" s="140">
        <v>4</v>
      </c>
      <c r="T167" s="140">
        <v>7.5</v>
      </c>
      <c r="U167" s="140">
        <v>3.5</v>
      </c>
      <c r="V167" s="140">
        <v>15</v>
      </c>
      <c r="W167" s="140">
        <v>4</v>
      </c>
      <c r="X167" s="140">
        <v>4.5</v>
      </c>
      <c r="Y167" s="141">
        <v>11.5</v>
      </c>
      <c r="Z167" s="146">
        <f t="shared" ref="Z167" si="22">SUM(P167:Y167)</f>
        <v>77.5</v>
      </c>
      <c r="AA167" s="145">
        <v>4279</v>
      </c>
      <c r="AB167" s="145">
        <v>2139</v>
      </c>
      <c r="AC167" s="181" t="s">
        <v>518</v>
      </c>
      <c r="AD167" s="160"/>
    </row>
    <row r="168" spans="1:1024">
      <c r="A168" s="162" t="s">
        <v>506</v>
      </c>
      <c r="B168" s="162"/>
    </row>
    <row r="169" spans="1:1024">
      <c r="A169" s="5">
        <v>123</v>
      </c>
      <c r="B169" s="40" t="s">
        <v>352</v>
      </c>
      <c r="C169" s="37" t="s">
        <v>27</v>
      </c>
      <c r="D169" s="38" t="s">
        <v>38</v>
      </c>
      <c r="E169" s="68" t="s">
        <v>16</v>
      </c>
      <c r="F169" s="39">
        <v>42098</v>
      </c>
      <c r="G169" s="40" t="s">
        <v>353</v>
      </c>
      <c r="H169" s="40" t="s">
        <v>354</v>
      </c>
      <c r="I169" s="37" t="s">
        <v>27</v>
      </c>
      <c r="J169" s="37" t="s">
        <v>27</v>
      </c>
      <c r="K169" s="40" t="s">
        <v>341</v>
      </c>
      <c r="L169" s="40" t="s">
        <v>342</v>
      </c>
      <c r="M169" s="41">
        <v>43617</v>
      </c>
      <c r="N169" s="42">
        <v>365</v>
      </c>
      <c r="O169" s="52">
        <v>24</v>
      </c>
      <c r="P169" s="140">
        <v>4</v>
      </c>
      <c r="Q169" s="140">
        <v>17</v>
      </c>
      <c r="R169" s="140">
        <v>7</v>
      </c>
      <c r="S169" s="140">
        <v>3</v>
      </c>
      <c r="T169" s="140">
        <v>7</v>
      </c>
      <c r="U169" s="140">
        <v>3</v>
      </c>
      <c r="V169" s="140">
        <v>12</v>
      </c>
      <c r="W169" s="140">
        <v>4</v>
      </c>
      <c r="X169" s="140">
        <v>4.5</v>
      </c>
      <c r="Y169" s="141">
        <v>9.5</v>
      </c>
      <c r="Z169" s="146">
        <f>SUM(P169:Y169)</f>
        <v>71</v>
      </c>
      <c r="AA169" s="132">
        <v>2544</v>
      </c>
      <c r="AB169" s="132">
        <v>2544</v>
      </c>
      <c r="AC169" s="178">
        <v>1</v>
      </c>
      <c r="AD169" s="5"/>
    </row>
  </sheetData>
  <sheetProtection password="EAB9" sheet="1" objects="1" scenarios="1" selectLockedCells="1" selectUnlockedCells="1"/>
  <mergeCells count="36">
    <mergeCell ref="A137:C137"/>
    <mergeCell ref="A140:C140"/>
    <mergeCell ref="A144:C144"/>
    <mergeCell ref="A148:D148"/>
    <mergeCell ref="A142:C142"/>
    <mergeCell ref="A134:C134"/>
    <mergeCell ref="A81:C81"/>
    <mergeCell ref="A90:C90"/>
    <mergeCell ref="A96:C96"/>
    <mergeCell ref="A98:C98"/>
    <mergeCell ref="A108:C108"/>
    <mergeCell ref="A112:C112"/>
    <mergeCell ref="A114:C114"/>
    <mergeCell ref="A118:C118"/>
    <mergeCell ref="A125:C125"/>
    <mergeCell ref="A130:C130"/>
    <mergeCell ref="A132:C132"/>
    <mergeCell ref="A106:C106"/>
    <mergeCell ref="A75:C75"/>
    <mergeCell ref="A5:C5"/>
    <mergeCell ref="A13:C13"/>
    <mergeCell ref="A22:C22"/>
    <mergeCell ref="A34:C34"/>
    <mergeCell ref="A28:C28"/>
    <mergeCell ref="A42:C42"/>
    <mergeCell ref="A45:C45"/>
    <mergeCell ref="A49:C49"/>
    <mergeCell ref="A54:C54"/>
    <mergeCell ref="A60:C60"/>
    <mergeCell ref="A66:C66"/>
    <mergeCell ref="A168:B168"/>
    <mergeCell ref="A164:C164"/>
    <mergeCell ref="A160:C160"/>
    <mergeCell ref="A152:D152"/>
    <mergeCell ref="A154:D154"/>
    <mergeCell ref="A156:C156"/>
  </mergeCells>
  <conditionalFormatting sqref="F9">
    <cfRule type="cellIs" dxfId="11" priority="13" operator="greaterThan">
      <formula>43313</formula>
    </cfRule>
  </conditionalFormatting>
  <conditionalFormatting sqref="F153 F147:F151 F161:F167 F169 F155:F159 F143:F145 F114:F141 F29:F53 F10:F27 F55:F111">
    <cfRule type="cellIs" dxfId="10" priority="14" operator="greaterThan">
      <formula>43320</formula>
    </cfRule>
  </conditionalFormatting>
  <conditionalFormatting sqref="F3:F8">
    <cfRule type="cellIs" dxfId="9" priority="15" operator="greaterThan">
      <formula>43313</formula>
    </cfRule>
  </conditionalFormatting>
  <conditionalFormatting sqref="F112">
    <cfRule type="cellIs" dxfId="8" priority="10" operator="greaterThan">
      <formula>43320</formula>
    </cfRule>
  </conditionalFormatting>
  <conditionalFormatting sqref="F113">
    <cfRule type="cellIs" dxfId="7" priority="12" operator="greaterThan">
      <formula>43320</formula>
    </cfRule>
  </conditionalFormatting>
  <conditionalFormatting sqref="F28">
    <cfRule type="cellIs" dxfId="6" priority="9" operator="greaterThan">
      <formula>43320</formula>
    </cfRule>
  </conditionalFormatting>
  <conditionalFormatting sqref="F54">
    <cfRule type="cellIs" dxfId="5" priority="8" operator="greaterThan">
      <formula>43320</formula>
    </cfRule>
  </conditionalFormatting>
  <conditionalFormatting sqref="F146">
    <cfRule type="cellIs" dxfId="4" priority="7" operator="greaterThan">
      <formula>43320</formula>
    </cfRule>
  </conditionalFormatting>
  <conditionalFormatting sqref="F152">
    <cfRule type="cellIs" dxfId="3" priority="6" operator="greaterThan">
      <formula>43320</formula>
    </cfRule>
  </conditionalFormatting>
  <conditionalFormatting sqref="F154">
    <cfRule type="cellIs" dxfId="2" priority="5" operator="greaterThan">
      <formula>43320</formula>
    </cfRule>
  </conditionalFormatting>
  <conditionalFormatting sqref="F160">
    <cfRule type="cellIs" dxfId="1" priority="2" operator="greaterThan">
      <formula>43320</formula>
    </cfRule>
  </conditionalFormatting>
  <conditionalFormatting sqref="F142">
    <cfRule type="cellIs" dxfId="0" priority="1" operator="greaterThan">
      <formula>43320</formula>
    </cfRule>
  </conditionalFormatting>
  <dataValidations count="4">
    <dataValidation allowBlank="1" showInputMessage="1" showErrorMessage="1" promptTitle="Kein Eintrag" prompt="Kein Eintrag in dieses Feld!" sqref="N169:O169 N9:O167 N3:O4 N6:O6"/>
    <dataValidation type="list" allowBlank="1" showInputMessage="1" showErrorMessage="1" sqref="D153 D3:D147 D155:D167 D169 D149:D151">
      <formula1>$D$83:$D$85</formula1>
    </dataValidation>
    <dataValidation type="list" allowBlank="1" showInputMessage="1" showErrorMessage="1" sqref="E169 E3:E167">
      <formula1>$C$83:$C$85</formula1>
    </dataValidation>
    <dataValidation type="list" allowBlank="1" showInputMessage="1" showErrorMessage="1" sqref="C3:C4 C55:C59 C76:C80 I3:J167 C14:C21 C23:C27 C61:C65 C50:C53 C99:C105 C91:C95 C109:C111 C126:C129 C135:C136 C143 C115:C117 I169:J169 C161:C163 C169 C107 C141 C165:C167 C157:C159 C149:C151 C155 C153 C147 C145 C138:C139 C133 C131 C119:C124 C113 C97 C82:C89 C43:C44 C6:C12 C29:C33 C46:C48 C67:C74 C35:C41">
      <formula1>$B$83:$B$97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roan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Niemann</dc:creator>
  <cp:lastModifiedBy>ar</cp:lastModifiedBy>
  <cp:lastPrinted>2019-07-14T11:56:50Z</cp:lastPrinted>
  <dcterms:created xsi:type="dcterms:W3CDTF">2019-07-04T18:57:42Z</dcterms:created>
  <dcterms:modified xsi:type="dcterms:W3CDTF">2019-07-22T16:44:20Z</dcterms:modified>
</cp:coreProperties>
</file>